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Összes" sheetId="1" r:id="rId1"/>
    <sheet name="Balassagyarmat" sheetId="2" r:id="rId2"/>
    <sheet name="Bonyhád" sheetId="3" r:id="rId3"/>
    <sheet name="Budapest" sheetId="4" r:id="rId4"/>
    <sheet name="Debrecen" sheetId="5" r:id="rId5"/>
    <sheet name="Eger_Neumann" sheetId="6" r:id="rId6"/>
    <sheet name="Eger_Szilágyi" sheetId="7" r:id="rId7"/>
    <sheet name="Győr" sheetId="8" r:id="rId8"/>
    <sheet name="Kaposvár" sheetId="9" r:id="rId9"/>
    <sheet name="Kecskemét" sheetId="10" r:id="rId10"/>
    <sheet name="Kisvárda" sheetId="11" r:id="rId11"/>
    <sheet name="Kőszeg" sheetId="12" r:id="rId12"/>
    <sheet name="Mezőberény" sheetId="13" r:id="rId13"/>
    <sheet name="Miskolc" sheetId="14" r:id="rId14"/>
    <sheet name="Nyíregyháza" sheetId="15" r:id="rId15"/>
    <sheet name="Pápa" sheetId="16" r:id="rId16"/>
    <sheet name="Pécs" sheetId="17" r:id="rId17"/>
    <sheet name="Sárospatak" sheetId="18" r:id="rId18"/>
    <sheet name="Szeged" sheetId="19" r:id="rId19"/>
    <sheet name="Székesfehérvár" sheetId="20" r:id="rId20"/>
    <sheet name="Szolnok" sheetId="21" r:id="rId21"/>
    <sheet name="Tata" sheetId="22" r:id="rId22"/>
    <sheet name="Veszprém" sheetId="23" r:id="rId23"/>
    <sheet name="Zalaegerszeg" sheetId="24" r:id="rId24"/>
  </sheets>
  <definedNames/>
  <calcPr fullCalcOnLoad="1"/>
</workbook>
</file>

<file path=xl/sharedStrings.xml><?xml version="1.0" encoding="utf-8"?>
<sst xmlns="http://schemas.openxmlformats.org/spreadsheetml/2006/main" count="424" uniqueCount="62">
  <si>
    <t>SORSZ.</t>
  </si>
  <si>
    <t>1.</t>
  </si>
  <si>
    <t>2.</t>
  </si>
  <si>
    <t>3.</t>
  </si>
  <si>
    <t>4.</t>
  </si>
  <si>
    <t>5.</t>
  </si>
  <si>
    <t>6.</t>
  </si>
  <si>
    <t>7.</t>
  </si>
  <si>
    <t xml:space="preserve">Összesítő táblázat az Arany János Program előkészítő évfolyamának </t>
  </si>
  <si>
    <t>ISKOLA NEVE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</si>
  <si>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</si>
  <si>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</si>
  <si>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</si>
  <si>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</si>
  <si>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</si>
  <si>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</si>
  <si>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</si>
  <si>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</si>
  <si>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</si>
  <si>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</si>
  <si>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</si>
  <si>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</si>
  <si>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</si>
  <si>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</si>
  <si>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</si>
  <si>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</si>
  <si>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Iskola neve:</t>
  </si>
  <si>
    <t>Bessenyei György Gimnázium és Kollégium, Kisvárda</t>
  </si>
  <si>
    <t>TANULÓ NEVE</t>
  </si>
  <si>
    <t>ÖSSZESEN</t>
  </si>
  <si>
    <t>%</t>
  </si>
  <si>
    <t>Max</t>
  </si>
  <si>
    <t>Min</t>
  </si>
  <si>
    <t>Földes Ferenc Gimnázium, Miskolc</t>
  </si>
  <si>
    <t>Türr István Gimnázium és Kollégium, Pápa</t>
  </si>
  <si>
    <t>Varga Katalin Gimnázium, Szolnok</t>
  </si>
  <si>
    <t>Bonyhádi Petőfi Sándor Evangélikus Gimnázium és Kollégium</t>
  </si>
  <si>
    <t>Eötvös József Gimnázium és Kollégium, Tata</t>
  </si>
  <si>
    <t>Puskás Tivadar Távközlési Technikum Infokommunikációs Szakközépiskola</t>
  </si>
  <si>
    <t>Szegedi Radnóti Miklós Kíséleti Gimnázium</t>
  </si>
  <si>
    <t>Kecskeméti Katona József Gimnázium</t>
  </si>
  <si>
    <t>Jurisich Miklós Gimnázium és Kollégium, Kőszeg</t>
  </si>
  <si>
    <t>Zalaegerszegi Zrínyi Miklós Gimnázium</t>
  </si>
  <si>
    <t>Nyíregyházi Zrínyi Ilona Gimnázium és Kollégium</t>
  </si>
  <si>
    <t xml:space="preserve">Sárospataki Árpád Vezér Gimnázium és Kollégium </t>
  </si>
  <si>
    <t>Székesfehérvári Teleki Blanka Gimnázium és Általános Iskola</t>
  </si>
  <si>
    <t>Kaposvári Táncsics Mihály Gimnázium</t>
  </si>
  <si>
    <t>Mezőberényi Petőfi Sándor Evangélikus Gimnázium</t>
  </si>
  <si>
    <t>2014. évi logikai felmérőjéhez</t>
  </si>
  <si>
    <t>Összesítő táblázat az Arany János Program előkészítő évfolyamának 2014. évi logikai felmérőjéhez</t>
  </si>
  <si>
    <t>Balassagyarmati Balassi Bálint Gimnázium</t>
  </si>
  <si>
    <r>
      <t xml:space="preserve">Ha a tanulók száma több mint 35, akkor </t>
    </r>
    <r>
      <rPr>
        <i/>
        <sz val="12"/>
        <rFont val="Times New Roman"/>
        <family val="1"/>
      </rPr>
      <t xml:space="preserve">Beszúrás </t>
    </r>
    <r>
      <rPr>
        <sz val="12"/>
        <rFont val="Times New Roman"/>
        <family val="0"/>
      </rPr>
      <t xml:space="preserve">menüpont </t>
    </r>
    <r>
      <rPr>
        <i/>
        <sz val="12"/>
        <rFont val="Times New Roman"/>
        <family val="1"/>
      </rPr>
      <t>Sorok</t>
    </r>
    <r>
      <rPr>
        <sz val="12"/>
        <rFont val="Times New Roman"/>
        <family val="0"/>
      </rPr>
      <t xml:space="preserve"> almenüpontjával további sorok illeszthetők a táblázatba.</t>
    </r>
  </si>
  <si>
    <r>
      <t xml:space="preserve">Ha a tanulók száma kevesebb mint 35, akkor </t>
    </r>
    <r>
      <rPr>
        <sz val="12"/>
        <rFont val="Times New Roman"/>
        <family val="1"/>
      </rPr>
      <t xml:space="preserve">a </t>
    </r>
    <r>
      <rPr>
        <i/>
        <sz val="12"/>
        <rFont val="Times New Roman"/>
        <family val="1"/>
      </rPr>
      <t>Szerkesztés</t>
    </r>
    <r>
      <rPr>
        <sz val="12"/>
        <rFont val="Times New Roman"/>
        <family val="1"/>
      </rPr>
      <t xml:space="preserve"> menüpont </t>
    </r>
    <r>
      <rPr>
        <i/>
        <sz val="12"/>
        <rFont val="Times New Roman"/>
        <family val="1"/>
      </rPr>
      <t>Törlés</t>
    </r>
    <r>
      <rPr>
        <sz val="12"/>
        <rFont val="Times New Roman"/>
        <family val="1"/>
      </rPr>
      <t xml:space="preserve"> almenüpontjával lehet törölni sorokat (előtte ki kell jelölni a sorokat).</t>
    </r>
  </si>
  <si>
    <r>
      <t xml:space="preserve">Ha a tanulók száma több mint 35, akkor </t>
    </r>
    <r>
      <rPr>
        <i/>
        <sz val="12"/>
        <rFont val="Times New Roman"/>
        <family val="1"/>
      </rPr>
      <t xml:space="preserve">Beszúrás </t>
    </r>
    <r>
      <rPr>
        <sz val="12"/>
        <rFont val="Times New Roman"/>
        <family val="1"/>
      </rPr>
      <t xml:space="preserve">menüpont </t>
    </r>
    <r>
      <rPr>
        <i/>
        <sz val="12"/>
        <rFont val="Times New Roman"/>
        <family val="1"/>
      </rPr>
      <t>Sorok</t>
    </r>
    <r>
      <rPr>
        <sz val="12"/>
        <rFont val="Times New Roman"/>
        <family val="1"/>
      </rPr>
      <t xml:space="preserve"> almenüpontjával további sorok illeszthetők a táblázatba.</t>
    </r>
  </si>
  <si>
    <t>Mihályi Tamás</t>
  </si>
  <si>
    <t>nem volt jelen</t>
  </si>
  <si>
    <t>Egri Szilágyi Erzsébet Gimnázium és Kollégium</t>
  </si>
  <si>
    <t>Tóth Árpád Gimnázium, Debrecen</t>
  </si>
  <si>
    <t>Neumann János Középiskola és Kollégium, Eger</t>
  </si>
  <si>
    <t>Révai Miklós Gimnázium és Kollégium, Győr</t>
  </si>
  <si>
    <t>Pécsi Leőwey Klára Gimnázium</t>
  </si>
  <si>
    <t>Lovassy László Gimnázium Veszprém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</si>
</sst>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\ &quot;fő&quot;"/>
    <numFmt numFmtId="173" formatCode="0.000%"/>
    <numFmt numFmtId="174" formatCode="0.0000%"/>
    <numFmt numFmtId="175" formatCode="0&quot;.&quot;"/>
  </numFmts>
  <fonts count="4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i/>
      <sz val="12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0" fontId="4" fillId="0" borderId="0" xfId="62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9" fontId="0" fillId="0" borderId="10" xfId="62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9" fontId="0" fillId="0" borderId="14" xfId="62" applyNumberFormat="1" applyFon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9" fontId="0" fillId="0" borderId="16" xfId="62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0" fontId="4" fillId="0" borderId="16" xfId="62" applyNumberFormat="1" applyFont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9" fontId="0" fillId="0" borderId="19" xfId="62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30" fillId="0" borderId="0" xfId="49" applyFont="1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wrapText="1"/>
    </xf>
    <xf numFmtId="0" fontId="30" fillId="0" borderId="10" xfId="49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vertical="center"/>
    </xf>
    <xf numFmtId="0" fontId="5" fillId="0" borderId="10" xfId="55" applyBorder="1">
      <alignment/>
      <protection/>
    </xf>
    <xf numFmtId="0" fontId="0" fillId="33" borderId="13" xfId="0" applyFill="1" applyBorder="1" applyAlignment="1">
      <alignment horizontal="center"/>
    </xf>
    <xf numFmtId="0" fontId="28" fillId="0" borderId="10" xfId="55" applyFont="1" applyBorder="1">
      <alignment/>
      <protection/>
    </xf>
    <xf numFmtId="0" fontId="0" fillId="0" borderId="16" xfId="0" applyFont="1" applyBorder="1" applyAlignment="1">
      <alignment horizontal="center"/>
    </xf>
    <xf numFmtId="0" fontId="0" fillId="32" borderId="14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9" fontId="1" fillId="0" borderId="27" xfId="62" applyFont="1" applyBorder="1" applyAlignment="1">
      <alignment horizontal="center" vertical="center"/>
    </xf>
    <xf numFmtId="9" fontId="1" fillId="0" borderId="28" xfId="62" applyFont="1" applyBorder="1" applyAlignment="1">
      <alignment horizontal="center" vertical="center"/>
    </xf>
    <xf numFmtId="9" fontId="1" fillId="0" borderId="19" xfId="62" applyFont="1" applyBorder="1" applyAlignment="1">
      <alignment horizontal="center" vertical="center"/>
    </xf>
    <xf numFmtId="9" fontId="1" fillId="0" borderId="25" xfId="62" applyFont="1" applyBorder="1" applyAlignment="1">
      <alignment horizontal="center" vertical="center"/>
    </xf>
    <xf numFmtId="9" fontId="1" fillId="0" borderId="10" xfId="62" applyFont="1" applyBorder="1" applyAlignment="1">
      <alignment horizontal="center"/>
    </xf>
    <xf numFmtId="9" fontId="1" fillId="0" borderId="10" xfId="6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9" fontId="0" fillId="0" borderId="32" xfId="62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9" fontId="1" fillId="0" borderId="33" xfId="62" applyFont="1" applyBorder="1" applyAlignment="1">
      <alignment horizontal="center" vertical="center"/>
    </xf>
    <xf numFmtId="9" fontId="0" fillId="0" borderId="24" xfId="62" applyFont="1" applyBorder="1" applyAlignment="1">
      <alignment horizontal="center" vertical="center"/>
    </xf>
    <xf numFmtId="9" fontId="0" fillId="0" borderId="25" xfId="62" applyFont="1" applyBorder="1" applyAlignment="1">
      <alignment horizontal="center"/>
    </xf>
    <xf numFmtId="9" fontId="1" fillId="0" borderId="24" xfId="62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10" fontId="4" fillId="0" borderId="25" xfId="62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7"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fgColor indexed="64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0000"/>
      </font>
      <fill>
        <patternFill>
          <fgColor indexed="64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2"/>
    </sheetView>
  </sheetViews>
  <sheetFormatPr defaultColWidth="9.00390625" defaultRowHeight="15.75"/>
  <cols>
    <col min="1" max="1" width="7.50390625" style="2" customWidth="1"/>
    <col min="2" max="2" width="60.125" style="2" customWidth="1"/>
    <col min="3" max="23" width="5.625" style="2" customWidth="1"/>
    <col min="24" max="24" width="10.875" style="2" bestFit="1" customWidth="1"/>
    <col min="25" max="25" width="9.125" style="2" customWidth="1"/>
    <col min="26" max="26" width="8.25390625" style="2" customWidth="1"/>
    <col min="27" max="27" width="8.125" style="2" customWidth="1"/>
    <col min="28" max="16384" width="9.00390625" style="2" customWidth="1"/>
  </cols>
  <sheetData>
    <row r="1" spans="1:14" ht="15.75">
      <c r="A1" s="53" t="s">
        <v>8</v>
      </c>
      <c r="B1" s="5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" ht="15.75">
      <c r="A2" s="53" t="s">
        <v>48</v>
      </c>
      <c r="B2" s="53"/>
    </row>
    <row r="3" spans="1:14" ht="15.7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27" ht="15.75">
      <c r="A4" s="54" t="s">
        <v>0</v>
      </c>
      <c r="B4" s="54" t="s">
        <v>9</v>
      </c>
      <c r="C4" s="8" t="s">
        <v>1</v>
      </c>
      <c r="D4" s="56" t="s">
        <v>2</v>
      </c>
      <c r="E4" s="57"/>
      <c r="F4" s="57"/>
      <c r="G4" s="58"/>
      <c r="H4" s="31" t="s">
        <v>3</v>
      </c>
      <c r="I4" s="56" t="s">
        <v>4</v>
      </c>
      <c r="J4" s="57"/>
      <c r="K4" s="57"/>
      <c r="L4" s="57"/>
      <c r="M4" s="58"/>
      <c r="N4" s="8" t="s">
        <v>5</v>
      </c>
      <c r="O4" s="59" t="s">
        <v>6</v>
      </c>
      <c r="P4" s="59"/>
      <c r="Q4" s="59"/>
      <c r="R4" s="59"/>
      <c r="S4" s="8" t="s">
        <v>7</v>
      </c>
      <c r="T4" s="56" t="s">
        <v>10</v>
      </c>
      <c r="U4" s="57"/>
      <c r="V4" s="57"/>
      <c r="W4" s="58"/>
      <c r="X4" s="9" t="s">
        <v>29</v>
      </c>
      <c r="Y4" s="50" t="s">
        <v>30</v>
      </c>
      <c r="Z4" s="50" t="s">
        <v>31</v>
      </c>
      <c r="AA4" s="50" t="s">
        <v>32</v>
      </c>
    </row>
    <row r="5" spans="1:27" ht="15.75">
      <c r="A5" s="55"/>
      <c r="B5" s="55"/>
      <c r="C5" s="8">
        <v>7</v>
      </c>
      <c r="D5" s="8">
        <v>1</v>
      </c>
      <c r="E5" s="8">
        <v>1</v>
      </c>
      <c r="F5" s="8">
        <v>1</v>
      </c>
      <c r="G5" s="8">
        <v>1</v>
      </c>
      <c r="H5" s="8">
        <v>4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4</v>
      </c>
      <c r="O5" s="8">
        <v>2</v>
      </c>
      <c r="P5" s="7">
        <v>2</v>
      </c>
      <c r="Q5" s="7">
        <v>2</v>
      </c>
      <c r="R5" s="7">
        <v>1</v>
      </c>
      <c r="S5" s="7">
        <v>6</v>
      </c>
      <c r="T5" s="7">
        <v>2</v>
      </c>
      <c r="U5" s="7">
        <v>2</v>
      </c>
      <c r="V5" s="7">
        <v>2</v>
      </c>
      <c r="W5" s="7">
        <v>2</v>
      </c>
      <c r="X5" s="7">
        <f>SUM(C5:W5)</f>
        <v>50</v>
      </c>
      <c r="Y5" s="51"/>
      <c r="Z5" s="52"/>
      <c r="AA5" s="52"/>
    </row>
    <row r="6" spans="1:28" ht="15.75">
      <c r="A6" s="3" t="s">
        <v>1</v>
      </c>
      <c r="B6" s="4" t="str">
        <f>Balassagyarmat!C3</f>
        <v>Balassagyarmati Balassi Bálint Gimnázium</v>
      </c>
      <c r="C6" s="15">
        <f>Balassagyarmat!C39</f>
        <v>0.7366071428571429</v>
      </c>
      <c r="D6" s="15">
        <f>Balassagyarmat!D39</f>
        <v>0.46875</v>
      </c>
      <c r="E6" s="15">
        <f>Balassagyarmat!E39</f>
        <v>0.65625</v>
      </c>
      <c r="F6" s="15">
        <f>Balassagyarmat!F39</f>
        <v>0.4375</v>
      </c>
      <c r="G6" s="15">
        <f>Balassagyarmat!G39</f>
        <v>0.71875</v>
      </c>
      <c r="H6" s="15">
        <f>Balassagyarmat!H39</f>
        <v>0.21875</v>
      </c>
      <c r="I6" s="15">
        <f>Balassagyarmat!I39</f>
        <v>0.34375</v>
      </c>
      <c r="J6" s="15">
        <f>Balassagyarmat!J39</f>
        <v>0.375</v>
      </c>
      <c r="K6" s="15">
        <f>Balassagyarmat!K39</f>
        <v>0.15625</v>
      </c>
      <c r="L6" s="15">
        <f>Balassagyarmat!L39</f>
        <v>0.0625</v>
      </c>
      <c r="M6" s="15">
        <f>Balassagyarmat!M39</f>
        <v>0.03125</v>
      </c>
      <c r="N6" s="15">
        <f>Balassagyarmat!N39</f>
        <v>0.65625</v>
      </c>
      <c r="O6" s="15">
        <f>Balassagyarmat!O39</f>
        <v>0.34375</v>
      </c>
      <c r="P6" s="15">
        <f>Balassagyarmat!P39</f>
        <v>0.375</v>
      </c>
      <c r="Q6" s="15">
        <f>Balassagyarmat!Q39</f>
        <v>0.25</v>
      </c>
      <c r="R6" s="15">
        <f>Balassagyarmat!R39</f>
        <v>0.71875</v>
      </c>
      <c r="S6" s="15">
        <f>Balassagyarmat!S39</f>
        <v>0.0625</v>
      </c>
      <c r="T6" s="15">
        <f>Balassagyarmat!T39</f>
        <v>0.53125</v>
      </c>
      <c r="U6" s="15">
        <f>Balassagyarmat!U39</f>
        <v>0.78125</v>
      </c>
      <c r="V6" s="15">
        <f>Balassagyarmat!V39</f>
        <v>0.65625</v>
      </c>
      <c r="W6" s="15">
        <f>Balassagyarmat!W39</f>
        <v>0.46875</v>
      </c>
      <c r="X6" s="34">
        <f>Balassagyarmat!X39</f>
        <v>20.78125</v>
      </c>
      <c r="Y6" s="35">
        <f>Balassagyarmat!Y39</f>
        <v>0.4156250000000001</v>
      </c>
      <c r="Z6" s="15">
        <f>Balassagyarmat!Y7</f>
        <v>0.88</v>
      </c>
      <c r="AA6" s="15">
        <f>Balassagyarmat!Y38</f>
        <v>0.12</v>
      </c>
      <c r="AB6" s="16">
        <v>32</v>
      </c>
    </row>
    <row r="7" spans="1:28" ht="15.75">
      <c r="A7" s="3" t="s">
        <v>2</v>
      </c>
      <c r="B7" s="4" t="str">
        <f>Bonyhád!C3</f>
        <v>Bonyhádi Petőfi Sándor Evangélikus Gimnázium és Kollégium</v>
      </c>
      <c r="C7" s="15">
        <f>Bonyhád!C44</f>
        <v>0.8816326530612245</v>
      </c>
      <c r="D7" s="15">
        <f>Bonyhád!D44</f>
        <v>0.7714285714285715</v>
      </c>
      <c r="E7" s="15">
        <f>Bonyhád!E44</f>
        <v>0.8571428571428571</v>
      </c>
      <c r="F7" s="15">
        <f>Bonyhád!F44</f>
        <v>0.6</v>
      </c>
      <c r="G7" s="15">
        <f>Bonyhád!G44</f>
        <v>0.8857142857142857</v>
      </c>
      <c r="H7" s="15">
        <f>Bonyhád!H44</f>
        <v>0.5142857142857142</v>
      </c>
      <c r="I7" s="15">
        <f>Bonyhád!I44</f>
        <v>0.4857142857142857</v>
      </c>
      <c r="J7" s="15">
        <f>Bonyhád!J44</f>
        <v>0.45714285714285713</v>
      </c>
      <c r="K7" s="15">
        <f>Bonyhád!K44</f>
        <v>0.34285714285714286</v>
      </c>
      <c r="L7" s="15">
        <f>Bonyhád!L44</f>
        <v>0.14285714285714285</v>
      </c>
      <c r="M7" s="15">
        <f>Bonyhád!M44</f>
        <v>0.22857142857142856</v>
      </c>
      <c r="N7" s="15">
        <f>Bonyhád!N44</f>
        <v>0.8428571428571429</v>
      </c>
      <c r="O7" s="15">
        <f>Bonyhád!O44</f>
        <v>0.6285714285714286</v>
      </c>
      <c r="P7" s="15">
        <f>Bonyhád!P44</f>
        <v>0.6</v>
      </c>
      <c r="Q7" s="15">
        <f>Bonyhád!Q44</f>
        <v>0.34285714285714286</v>
      </c>
      <c r="R7" s="15">
        <f>Bonyhád!R44</f>
        <v>0.9714285714285714</v>
      </c>
      <c r="S7" s="15">
        <f>Bonyhád!S44</f>
        <v>0.2857142857142857</v>
      </c>
      <c r="T7" s="15">
        <f>Bonyhád!T44</f>
        <v>0.8285714285714286</v>
      </c>
      <c r="U7" s="15">
        <f>Bonyhád!U44</f>
        <v>0.8857142857142857</v>
      </c>
      <c r="V7" s="15">
        <f>Bonyhád!V44</f>
        <v>0.6571428571428571</v>
      </c>
      <c r="W7" s="15">
        <f>Bonyhád!W44</f>
        <v>0.5428571428571428</v>
      </c>
      <c r="X7" s="34">
        <f>Bonyhád!X44</f>
        <v>29.685714285714287</v>
      </c>
      <c r="Y7" s="35">
        <f>Bonyhád!Y44</f>
        <v>0.578918918918919</v>
      </c>
      <c r="Z7" s="15">
        <f>Bonyhád!Y7</f>
        <v>0.96</v>
      </c>
      <c r="AA7" s="15">
        <f>Bonyhád!Y43</f>
        <v>0.3</v>
      </c>
      <c r="AB7" s="16">
        <v>37</v>
      </c>
    </row>
    <row r="8" spans="1:28" ht="15.75">
      <c r="A8" s="19" t="s">
        <v>3</v>
      </c>
      <c r="B8" s="4" t="str">
        <f>Budapest!C3</f>
        <v>Puskás Tivadar Távközlési Technikum Infokommunikációs Szakközépiskola</v>
      </c>
      <c r="C8" s="15">
        <f>Budapest!C22</f>
        <v>0.8095238095238095</v>
      </c>
      <c r="D8" s="15">
        <f>Budapest!D22</f>
        <v>0.6</v>
      </c>
      <c r="E8" s="15">
        <f>Budapest!E22</f>
        <v>0.6</v>
      </c>
      <c r="F8" s="15">
        <f>Budapest!F22</f>
        <v>0.3333333333333333</v>
      </c>
      <c r="G8" s="15">
        <f>Budapest!G22</f>
        <v>0.8</v>
      </c>
      <c r="H8" s="15">
        <f>Budapest!H22</f>
        <v>0.4666666666666667</v>
      </c>
      <c r="I8" s="15">
        <f>Budapest!I22</f>
        <v>0.3333333333333333</v>
      </c>
      <c r="J8" s="15">
        <f>Budapest!J22</f>
        <v>0.2</v>
      </c>
      <c r="K8" s="15">
        <f>Budapest!K22</f>
        <v>0.2</v>
      </c>
      <c r="L8" s="15">
        <f>Budapest!L22</f>
        <v>0.06666666666666667</v>
      </c>
      <c r="M8" s="15">
        <f>Budapest!M22</f>
        <v>0.26666666666666666</v>
      </c>
      <c r="N8" s="15">
        <f>Budapest!N22</f>
        <v>0.8833333333333333</v>
      </c>
      <c r="O8" s="15">
        <f>Budapest!O22</f>
        <v>0.4</v>
      </c>
      <c r="P8" s="15">
        <f>Budapest!P22</f>
        <v>0.4666666666666667</v>
      </c>
      <c r="Q8" s="15">
        <f>Budapest!Q22</f>
        <v>0.2</v>
      </c>
      <c r="R8" s="15">
        <f>Budapest!R22</f>
        <v>0.6666666666666666</v>
      </c>
      <c r="S8" s="15">
        <f>Budapest!S22</f>
        <v>0.03333333333333333</v>
      </c>
      <c r="T8" s="15">
        <f>Budapest!T22</f>
        <v>0.8</v>
      </c>
      <c r="U8" s="15">
        <f>Budapest!U22</f>
        <v>0.8666666666666667</v>
      </c>
      <c r="V8" s="15">
        <f>Budapest!V22</f>
        <v>0.6</v>
      </c>
      <c r="W8" s="15">
        <f>Budapest!W22</f>
        <v>0.4</v>
      </c>
      <c r="X8" s="36">
        <f>Budapest!X22</f>
        <v>23.866666666666667</v>
      </c>
      <c r="Y8" s="35">
        <f>Budapest!Y22</f>
        <v>0.4773333333333333</v>
      </c>
      <c r="Z8" s="15">
        <f>Budapest!Y7</f>
        <v>0.8</v>
      </c>
      <c r="AA8" s="15">
        <f>Budapest!Y21</f>
        <v>0.22</v>
      </c>
      <c r="AB8" s="16">
        <v>15</v>
      </c>
    </row>
    <row r="9" spans="1:28" ht="15.75">
      <c r="A9" s="3" t="s">
        <v>4</v>
      </c>
      <c r="B9" s="4" t="str">
        <f>Debrecen!C3</f>
        <v>Tóth Árpád Gimnázium, Debrecen</v>
      </c>
      <c r="C9" s="15">
        <f>Debrecen!C42</f>
        <v>0.7959183673469388</v>
      </c>
      <c r="D9" s="15">
        <f>Debrecen!D42</f>
        <v>0.5714285714285714</v>
      </c>
      <c r="E9" s="15">
        <f>Debrecen!E42</f>
        <v>0.6857142857142857</v>
      </c>
      <c r="F9" s="15">
        <f>Debrecen!F42</f>
        <v>0.8285714285714286</v>
      </c>
      <c r="G9" s="15">
        <f>Debrecen!G42</f>
        <v>0.6285714285714286</v>
      </c>
      <c r="H9" s="15">
        <f>Debrecen!H42</f>
        <v>0.5714285714285714</v>
      </c>
      <c r="I9" s="15">
        <f>Debrecen!I42</f>
        <v>0.42857142857142855</v>
      </c>
      <c r="J9" s="15">
        <f>Debrecen!J42</f>
        <v>0.4857142857142857</v>
      </c>
      <c r="K9" s="15">
        <f>Debrecen!K42</f>
        <v>0.22857142857142856</v>
      </c>
      <c r="L9" s="15">
        <f>Debrecen!L42</f>
        <v>0.14285714285714285</v>
      </c>
      <c r="M9" s="15">
        <f>Debrecen!M42</f>
        <v>0.2</v>
      </c>
      <c r="N9" s="15">
        <f>Debrecen!N42</f>
        <v>0.75</v>
      </c>
      <c r="O9" s="15">
        <f>Debrecen!O42</f>
        <v>0.45714285714285713</v>
      </c>
      <c r="P9" s="15">
        <f>Debrecen!P42</f>
        <v>0.6571428571428571</v>
      </c>
      <c r="Q9" s="15">
        <f>Debrecen!Q42</f>
        <v>0.45714285714285713</v>
      </c>
      <c r="R9" s="15">
        <f>Debrecen!R42</f>
        <v>0.9142857142857143</v>
      </c>
      <c r="S9" s="15">
        <f>Debrecen!S42</f>
        <v>0.19999999999999998</v>
      </c>
      <c r="T9" s="15">
        <f>Debrecen!T42</f>
        <v>0.8</v>
      </c>
      <c r="U9" s="15">
        <f>Debrecen!U42</f>
        <v>0.7714285714285715</v>
      </c>
      <c r="V9" s="15">
        <f>Debrecen!V42</f>
        <v>0.6</v>
      </c>
      <c r="W9" s="15">
        <f>Debrecen!W42</f>
        <v>0.5714285714285714</v>
      </c>
      <c r="X9" s="36">
        <f>Debrecen!X42</f>
        <v>27.285714285714285</v>
      </c>
      <c r="Y9" s="35">
        <f>Debrecen!Y42</f>
        <v>0.5457142857142858</v>
      </c>
      <c r="Z9" s="15">
        <f>Debrecen!Y7</f>
        <v>0.9</v>
      </c>
      <c r="AA9" s="15">
        <f>Debrecen!Y41</f>
        <v>0.16</v>
      </c>
      <c r="AB9" s="16">
        <v>35</v>
      </c>
    </row>
    <row r="10" spans="1:28" ht="15.75">
      <c r="A10" s="3" t="s">
        <v>5</v>
      </c>
      <c r="B10" s="4" t="str">
        <f>Eger_Neumann!C3</f>
        <v>Neumann János Középiskola és Kollégium, Eger</v>
      </c>
      <c r="C10" s="15">
        <f>Eger_Neumann!C41</f>
        <v>0.8361344537815125</v>
      </c>
      <c r="D10" s="15">
        <f>Eger_Neumann!D41</f>
        <v>0.7647058823529411</v>
      </c>
      <c r="E10" s="15">
        <f>Eger_Neumann!E41</f>
        <v>0.8235294117647058</v>
      </c>
      <c r="F10" s="15">
        <f>Eger_Neumann!F41</f>
        <v>0.5</v>
      </c>
      <c r="G10" s="15">
        <f>Eger_Neumann!G41</f>
        <v>0.8823529411764706</v>
      </c>
      <c r="H10" s="15">
        <f>Eger_Neumann!H41</f>
        <v>0.47058823529411764</v>
      </c>
      <c r="I10" s="15">
        <f>Eger_Neumann!I41</f>
        <v>0.4411764705882353</v>
      </c>
      <c r="J10" s="15">
        <f>Eger_Neumann!J41</f>
        <v>0.5</v>
      </c>
      <c r="K10" s="15">
        <f>Eger_Neumann!K41</f>
        <v>0.23529411764705882</v>
      </c>
      <c r="L10" s="15">
        <f>Eger_Neumann!L41</f>
        <v>0.14705882352941177</v>
      </c>
      <c r="M10" s="15">
        <f>Eger_Neumann!M41</f>
        <v>0.2647058823529412</v>
      </c>
      <c r="N10" s="15">
        <f>Eger_Neumann!N41</f>
        <v>0.9264705882352942</v>
      </c>
      <c r="O10" s="15">
        <f>Eger_Neumann!O41</f>
        <v>0.7058823529411765</v>
      </c>
      <c r="P10" s="15">
        <f>Eger_Neumann!P41</f>
        <v>0.5588235294117647</v>
      </c>
      <c r="Q10" s="15">
        <f>Eger_Neumann!Q41</f>
        <v>0.47058823529411764</v>
      </c>
      <c r="R10" s="15">
        <f>Eger_Neumann!R41</f>
        <v>0.8823529411764706</v>
      </c>
      <c r="S10" s="15">
        <f>Eger_Neumann!S41</f>
        <v>0.29411764705882354</v>
      </c>
      <c r="T10" s="15">
        <f>Eger_Neumann!T41</f>
        <v>0.8235294117647058</v>
      </c>
      <c r="U10" s="15">
        <f>Eger_Neumann!U41</f>
        <v>0.8823529411764706</v>
      </c>
      <c r="V10" s="15">
        <f>Eger_Neumann!V41</f>
        <v>0.8235294117647058</v>
      </c>
      <c r="W10" s="15">
        <f>Eger_Neumann!W41</f>
        <v>0.6764705882352942</v>
      </c>
      <c r="X10" s="36">
        <f>Eger_Neumann!X41</f>
        <v>30.11764705882353</v>
      </c>
      <c r="Y10" s="35">
        <f>Eger_Neumann!Y41</f>
        <v>0.6023529411764705</v>
      </c>
      <c r="Z10" s="15">
        <f>Eger_Neumann!Y7</f>
        <v>0.92</v>
      </c>
      <c r="AA10" s="15">
        <f>Eger_Neumann!Y40</f>
        <v>0.22</v>
      </c>
      <c r="AB10" s="16">
        <v>34</v>
      </c>
    </row>
    <row r="11" spans="1:28" ht="15.75">
      <c r="A11" s="3" t="s">
        <v>6</v>
      </c>
      <c r="B11" s="4" t="str">
        <f>Eger_Szilágyi!C3</f>
        <v>Egri Szilágyi Erzsébet Gimnázium és Kollégium</v>
      </c>
      <c r="C11" s="15">
        <f>Eger_Szilágyi!C41</f>
        <v>0.8739495798319327</v>
      </c>
      <c r="D11" s="15">
        <f>Eger_Szilágyi!D41</f>
        <v>0.6764705882352942</v>
      </c>
      <c r="E11" s="15">
        <f>Eger_Szilágyi!E41</f>
        <v>0.7647058823529411</v>
      </c>
      <c r="F11" s="15">
        <f>Eger_Szilágyi!F41</f>
        <v>0.5294117647058824</v>
      </c>
      <c r="G11" s="15">
        <f>Eger_Szilágyi!G41</f>
        <v>0.8823529411764706</v>
      </c>
      <c r="H11" s="15">
        <f>Eger_Szilágyi!H41</f>
        <v>0.3235294117647059</v>
      </c>
      <c r="I11" s="15">
        <f>Eger_Szilágyi!I41</f>
        <v>0.5588235294117647</v>
      </c>
      <c r="J11" s="15">
        <f>Eger_Szilágyi!J41</f>
        <v>0.47058823529411764</v>
      </c>
      <c r="K11" s="15">
        <f>Eger_Szilágyi!K41</f>
        <v>0.29411764705882354</v>
      </c>
      <c r="L11" s="15">
        <f>Eger_Szilágyi!L41</f>
        <v>0.14705882352941177</v>
      </c>
      <c r="M11" s="15">
        <f>Eger_Szilágyi!M41</f>
        <v>0.29411764705882354</v>
      </c>
      <c r="N11" s="15">
        <f>Eger_Szilágyi!N41</f>
        <v>0.7867647058823529</v>
      </c>
      <c r="O11" s="15">
        <f>Eger_Szilágyi!O41</f>
        <v>0.5294117647058824</v>
      </c>
      <c r="P11" s="15">
        <f>Eger_Szilágyi!P41</f>
        <v>0.5</v>
      </c>
      <c r="Q11" s="15">
        <f>Eger_Szilágyi!Q41</f>
        <v>0.4117647058823529</v>
      </c>
      <c r="R11" s="15">
        <f>Eger_Szilágyi!R41</f>
        <v>0.8823529411764706</v>
      </c>
      <c r="S11" s="15">
        <f>Eger_Szilágyi!S41</f>
        <v>0.14705882352941177</v>
      </c>
      <c r="T11" s="15">
        <f>Eger_Szilágyi!T41</f>
        <v>0.7941176470588235</v>
      </c>
      <c r="U11" s="15">
        <f>Eger_Szilágyi!U41</f>
        <v>0.8823529411764706</v>
      </c>
      <c r="V11" s="15">
        <f>Eger_Szilágyi!V41</f>
        <v>0.8235294117647058</v>
      </c>
      <c r="W11" s="15">
        <f>Eger_Szilágyi!W41</f>
        <v>0.5882352941176471</v>
      </c>
      <c r="X11" s="36">
        <f>Eger_Szilágyi!X41</f>
        <v>27.764705882352942</v>
      </c>
      <c r="Y11" s="35">
        <f>Eger_Szilágyi!Y41</f>
        <v>0.555294117647059</v>
      </c>
      <c r="Z11" s="15">
        <f>Eger_Szilágyi!Y7</f>
        <v>1</v>
      </c>
      <c r="AA11" s="15">
        <f>Eger_Szilágyi!Y40</f>
        <v>0.2</v>
      </c>
      <c r="AB11" s="16">
        <v>34</v>
      </c>
    </row>
    <row r="12" spans="1:28" ht="15.75">
      <c r="A12" s="3" t="s">
        <v>7</v>
      </c>
      <c r="B12" s="4" t="str">
        <f>Győr!C3</f>
        <v>Révai Miklós Gimnázium és Kollégium, Győr</v>
      </c>
      <c r="C12" s="15">
        <f>Győr!C22</f>
        <v>0.9714285714285714</v>
      </c>
      <c r="D12" s="15">
        <f>Győr!D22</f>
        <v>0.8</v>
      </c>
      <c r="E12" s="15">
        <f>Győr!E22</f>
        <v>0.8666666666666667</v>
      </c>
      <c r="F12" s="15">
        <f>Győr!F22</f>
        <v>0.6666666666666666</v>
      </c>
      <c r="G12" s="15">
        <f>Győr!G22</f>
        <v>0.9333333333333333</v>
      </c>
      <c r="H12" s="15">
        <f>Győr!H22</f>
        <v>0.6</v>
      </c>
      <c r="I12" s="15">
        <f>Győr!I22</f>
        <v>0.7333333333333333</v>
      </c>
      <c r="J12" s="15">
        <f>Győr!J22</f>
        <v>0.6666666666666666</v>
      </c>
      <c r="K12" s="15">
        <f>Győr!K22</f>
        <v>0.5333333333333333</v>
      </c>
      <c r="L12" s="15">
        <f>Győr!L22</f>
        <v>0.26666666666666666</v>
      </c>
      <c r="M12" s="15">
        <f>Győr!M22</f>
        <v>0.6</v>
      </c>
      <c r="N12" s="15">
        <f>Győr!N22</f>
        <v>0.9333333333333333</v>
      </c>
      <c r="O12" s="15">
        <f>Győr!O22</f>
        <v>0.7333333333333333</v>
      </c>
      <c r="P12" s="15">
        <f>Győr!P22</f>
        <v>0.3333333333333333</v>
      </c>
      <c r="Q12" s="15">
        <f>Győr!Q22</f>
        <v>0.4</v>
      </c>
      <c r="R12" s="15">
        <f>Győr!R22</f>
        <v>0.9333333333333333</v>
      </c>
      <c r="S12" s="15">
        <f>Győr!S22</f>
        <v>0.3</v>
      </c>
      <c r="T12" s="15">
        <f>Győr!T22</f>
        <v>0.8666666666666667</v>
      </c>
      <c r="U12" s="15">
        <f>Győr!U22</f>
        <v>1</v>
      </c>
      <c r="V12" s="15">
        <f>Győr!V22</f>
        <v>0.8666666666666667</v>
      </c>
      <c r="W12" s="15">
        <f>Győr!W22</f>
        <v>0.9333333333333333</v>
      </c>
      <c r="X12" s="36">
        <f>Győr!X22</f>
        <v>34.8</v>
      </c>
      <c r="Y12" s="35">
        <f>Győr!Y22</f>
        <v>0.696</v>
      </c>
      <c r="Z12" s="15">
        <f>Győr!Y7</f>
        <v>0.9</v>
      </c>
      <c r="AA12" s="15">
        <f>Győr!Y21</f>
        <v>0.44</v>
      </c>
      <c r="AB12" s="16">
        <v>15</v>
      </c>
    </row>
    <row r="13" spans="1:28" ht="15.75">
      <c r="A13" s="3" t="s">
        <v>10</v>
      </c>
      <c r="B13" s="4" t="str">
        <f>Kaposvár!C3</f>
        <v>Kaposvári Táncsics Mihály Gimnázium</v>
      </c>
      <c r="C13" s="15">
        <f>Kaposvár!C39</f>
        <v>0.8303571428571429</v>
      </c>
      <c r="D13" s="15">
        <f>Kaposvár!D39</f>
        <v>0.6875</v>
      </c>
      <c r="E13" s="15">
        <f>Kaposvár!E39</f>
        <v>0.75</v>
      </c>
      <c r="F13" s="15">
        <f>Kaposvár!F39</f>
        <v>0.8125</v>
      </c>
      <c r="G13" s="15">
        <f>Kaposvár!G39</f>
        <v>0.8125</v>
      </c>
      <c r="H13" s="15">
        <f>Kaposvár!H39</f>
        <v>0.46875</v>
      </c>
      <c r="I13" s="15">
        <f>Kaposvár!I39</f>
        <v>0.40625</v>
      </c>
      <c r="J13" s="15">
        <f>Kaposvár!J39</f>
        <v>0.4375</v>
      </c>
      <c r="K13" s="15">
        <f>Kaposvár!K39</f>
        <v>0.25</v>
      </c>
      <c r="L13" s="15">
        <f>Kaposvár!L39</f>
        <v>0.0625</v>
      </c>
      <c r="M13" s="15">
        <f>Kaposvár!M39</f>
        <v>0.21875</v>
      </c>
      <c r="N13" s="15">
        <f>Kaposvár!N39</f>
        <v>0.84375</v>
      </c>
      <c r="O13" s="15">
        <f>Kaposvár!O39</f>
        <v>0.71875</v>
      </c>
      <c r="P13" s="15">
        <f>Kaposvár!P39</f>
        <v>0.625</v>
      </c>
      <c r="Q13" s="15">
        <f>Kaposvár!Q39</f>
        <v>0.46875</v>
      </c>
      <c r="R13" s="15">
        <f>Kaposvár!R39</f>
        <v>0.875</v>
      </c>
      <c r="S13" s="15">
        <f>Kaposvár!S39</f>
        <v>0.3333333333333333</v>
      </c>
      <c r="T13" s="15">
        <f>Kaposvár!T39</f>
        <v>0.875</v>
      </c>
      <c r="U13" s="15">
        <f>Kaposvár!U39</f>
        <v>0.9375</v>
      </c>
      <c r="V13" s="15">
        <f>Kaposvár!V39</f>
        <v>0.71875</v>
      </c>
      <c r="W13" s="15">
        <f>Kaposvár!W39</f>
        <v>0.75</v>
      </c>
      <c r="X13" s="36">
        <f>Kaposvár!X39</f>
        <v>29.9375</v>
      </c>
      <c r="Y13" s="35">
        <f>Kaposvár!Y39</f>
        <v>0.59875</v>
      </c>
      <c r="Z13" s="15">
        <f>Kaposvár!Y7</f>
        <v>0.9</v>
      </c>
      <c r="AA13" s="15">
        <f>Kaposvár!Y38</f>
        <v>0.3</v>
      </c>
      <c r="AB13" s="16">
        <v>32</v>
      </c>
    </row>
    <row r="14" spans="1:28" ht="15.75">
      <c r="A14" s="3" t="s">
        <v>11</v>
      </c>
      <c r="B14" s="4" t="str">
        <f>Kecskemét!C3</f>
        <v>Kecskeméti Katona József Gimnázium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</row>
    <row r="15" spans="1:28" ht="15.75">
      <c r="A15" s="3" t="s">
        <v>12</v>
      </c>
      <c r="B15" s="4" t="str">
        <f>Kisvárda!C3</f>
        <v>Bessenyei György Gimnázium és Kollégium, Kisvárda</v>
      </c>
      <c r="C15" s="15">
        <f>Kisvárda!C41</f>
        <v>0.7857142857142857</v>
      </c>
      <c r="D15" s="15">
        <f>Kisvárda!D41</f>
        <v>0.6176470588235294</v>
      </c>
      <c r="E15" s="15">
        <f>Kisvárda!E41</f>
        <v>0.7647058823529411</v>
      </c>
      <c r="F15" s="15">
        <f>Kisvárda!F41</f>
        <v>0.5882352941176471</v>
      </c>
      <c r="G15" s="15">
        <f>Kisvárda!G41</f>
        <v>0.7647058823529411</v>
      </c>
      <c r="H15" s="15">
        <f>Kisvárda!H41</f>
        <v>0.38235294117647056</v>
      </c>
      <c r="I15" s="15">
        <f>Kisvárda!I41</f>
        <v>0.5</v>
      </c>
      <c r="J15" s="15">
        <f>Kisvárda!J41</f>
        <v>0.4117647058823529</v>
      </c>
      <c r="K15" s="15">
        <f>Kisvárda!K41</f>
        <v>0.14705882352941177</v>
      </c>
      <c r="L15" s="15">
        <f>Kisvárda!L41</f>
        <v>0.08823529411764706</v>
      </c>
      <c r="M15" s="15">
        <f>Kisvárda!M41</f>
        <v>0.20588235294117646</v>
      </c>
      <c r="N15" s="15">
        <f>Kisvárda!N41</f>
        <v>0.7279411764705882</v>
      </c>
      <c r="O15" s="15">
        <f>Kisvárda!O41</f>
        <v>0.5</v>
      </c>
      <c r="P15" s="15">
        <f>Kisvárda!P41</f>
        <v>0.38235294117647056</v>
      </c>
      <c r="Q15" s="15">
        <f>Kisvárda!Q41</f>
        <v>0.4411764705882353</v>
      </c>
      <c r="R15" s="15">
        <f>Kisvárda!R41</f>
        <v>0.7941176470588235</v>
      </c>
      <c r="S15" s="15">
        <f>Kisvárda!S41</f>
        <v>0.19117647058823528</v>
      </c>
      <c r="T15" s="15">
        <f>Kisvárda!T41</f>
        <v>0.7058823529411765</v>
      </c>
      <c r="U15" s="15">
        <f>Kisvárda!U41</f>
        <v>0.8823529411764706</v>
      </c>
      <c r="V15" s="15">
        <f>Kisvárda!V41</f>
        <v>0.7058823529411765</v>
      </c>
      <c r="W15" s="15">
        <f>Kisvárda!W41</f>
        <v>0.5588235294117647</v>
      </c>
      <c r="X15" s="36">
        <f>Kisvárda!X41</f>
        <v>25.676470588235293</v>
      </c>
      <c r="Y15" s="35">
        <f>Kisvárda!Y41</f>
        <v>0.5135294117647059</v>
      </c>
      <c r="Z15" s="15">
        <f>Kisvárda!Y7</f>
        <v>0.9</v>
      </c>
      <c r="AA15" s="15">
        <f>Kisvárda!Y40</f>
        <v>0.22</v>
      </c>
      <c r="AB15" s="16">
        <v>34</v>
      </c>
    </row>
    <row r="16" spans="1:28" ht="15.75">
      <c r="A16" s="3" t="s">
        <v>13</v>
      </c>
      <c r="B16" s="4" t="str">
        <f>Kőszeg!C3</f>
        <v>Jurisich Miklós Gimnázium és Kollégium, Kőszeg</v>
      </c>
      <c r="C16" s="15">
        <f>Kőszeg!C20</f>
        <v>0.8791208791208792</v>
      </c>
      <c r="D16" s="15">
        <f>Kőszeg!D20</f>
        <v>0.7692307692307693</v>
      </c>
      <c r="E16" s="15">
        <f>Kőszeg!E20</f>
        <v>0.9230769230769231</v>
      </c>
      <c r="F16" s="15">
        <f>Kőszeg!F20</f>
        <v>0.6153846153846154</v>
      </c>
      <c r="G16" s="15">
        <f>Kőszeg!G20</f>
        <v>0.9230769230769231</v>
      </c>
      <c r="H16" s="15">
        <f>Kőszeg!H20</f>
        <v>0.5384615384615384</v>
      </c>
      <c r="I16" s="15">
        <f>Kőszeg!I20</f>
        <v>0.3076923076923077</v>
      </c>
      <c r="J16" s="15">
        <f>Kőszeg!J20</f>
        <v>0.23076923076923078</v>
      </c>
      <c r="K16" s="15">
        <f>Kőszeg!K20</f>
        <v>0.23076923076923078</v>
      </c>
      <c r="L16" s="15">
        <f>Kőszeg!L20</f>
        <v>0.15384615384615385</v>
      </c>
      <c r="M16" s="15">
        <f>Kőszeg!M20</f>
        <v>0.15384615384615385</v>
      </c>
      <c r="N16" s="15">
        <f>Kőszeg!N20</f>
        <v>0.9230769230769231</v>
      </c>
      <c r="O16" s="15">
        <f>Kőszeg!O20</f>
        <v>0.46153846153846156</v>
      </c>
      <c r="P16" s="15">
        <f>Kőszeg!P20</f>
        <v>0.6153846153846154</v>
      </c>
      <c r="Q16" s="15">
        <f>Kőszeg!Q20</f>
        <v>0.23076923076923078</v>
      </c>
      <c r="R16" s="15">
        <f>Kőszeg!R20</f>
        <v>0.8461538461538461</v>
      </c>
      <c r="S16" s="15">
        <f>Kőszeg!S20</f>
        <v>0.3461538461538462</v>
      </c>
      <c r="T16" s="15">
        <f>Kőszeg!T20</f>
        <v>0.8461538461538461</v>
      </c>
      <c r="U16" s="15">
        <f>Kőszeg!U20</f>
        <v>0.7692307692307693</v>
      </c>
      <c r="V16" s="15">
        <f>Kőszeg!V20</f>
        <v>0.46153846153846156</v>
      </c>
      <c r="W16" s="15">
        <f>Kőszeg!W20</f>
        <v>0.8461538461538461</v>
      </c>
      <c r="X16" s="36">
        <f>Kőszeg!X20</f>
        <v>28.76923076923077</v>
      </c>
      <c r="Y16" s="35">
        <f>Kőszeg!Y20</f>
        <v>0.5753846153846154</v>
      </c>
      <c r="Z16" s="15">
        <f>Kőszeg!Y7</f>
        <v>0.82</v>
      </c>
      <c r="AA16" s="15">
        <f>Kőszeg!Y19</f>
        <v>0.28</v>
      </c>
      <c r="AB16" s="16">
        <v>13</v>
      </c>
    </row>
    <row r="17" spans="1:28" ht="15.75">
      <c r="A17" s="3" t="s">
        <v>14</v>
      </c>
      <c r="B17" s="4" t="str">
        <f>Mezőberény!C3</f>
        <v>Mezőberényi Petőfi Sándor Evangélikus Gimnázium</v>
      </c>
      <c r="C17" s="15">
        <f>Mezőberény!C41</f>
        <v>0.7226890756302521</v>
      </c>
      <c r="D17" s="15">
        <f>Mezőberény!D41</f>
        <v>0.7058823529411765</v>
      </c>
      <c r="E17" s="15">
        <f>Mezőberény!E41</f>
        <v>0.7941176470588235</v>
      </c>
      <c r="F17" s="15">
        <f>Mezőberény!F41</f>
        <v>0.7352941176470589</v>
      </c>
      <c r="G17" s="15">
        <f>Mezőberény!G41</f>
        <v>0.7941176470588235</v>
      </c>
      <c r="H17" s="15">
        <f>Mezőberény!H41</f>
        <v>0.23529411764705882</v>
      </c>
      <c r="I17" s="15">
        <f>Mezőberény!I41</f>
        <v>0.35294117647058826</v>
      </c>
      <c r="J17" s="15">
        <f>Mezőberény!J41</f>
        <v>0.38235294117647056</v>
      </c>
      <c r="K17" s="15">
        <f>Mezőberény!K41</f>
        <v>0.14705882352941177</v>
      </c>
      <c r="L17" s="15">
        <f>Mezőberény!L41</f>
        <v>0.08823529411764706</v>
      </c>
      <c r="M17" s="15">
        <f>Mezőberény!M41</f>
        <v>0.08823529411764706</v>
      </c>
      <c r="N17" s="15">
        <f>Mezőberény!N41</f>
        <v>0.7573529411764706</v>
      </c>
      <c r="O17" s="15">
        <f>Mezőberény!O41</f>
        <v>0.38235294117647056</v>
      </c>
      <c r="P17" s="15">
        <f>Mezőberény!P41</f>
        <v>0.29411764705882354</v>
      </c>
      <c r="Q17" s="15">
        <f>Mezőberény!Q41</f>
        <v>0.38235294117647056</v>
      </c>
      <c r="R17" s="15">
        <f>Mezőberény!R41</f>
        <v>0.8529411764705882</v>
      </c>
      <c r="S17" s="15">
        <f>Mezőberény!S41</f>
        <v>0.1323529411764706</v>
      </c>
      <c r="T17" s="15">
        <f>Mezőberény!T41</f>
        <v>0.7352941176470589</v>
      </c>
      <c r="U17" s="15">
        <f>Mezőberény!U41</f>
        <v>0.8529411764705882</v>
      </c>
      <c r="V17" s="15">
        <f>Mezőberény!V41</f>
        <v>0.7058823529411765</v>
      </c>
      <c r="W17" s="15">
        <f>Mezőberény!W41</f>
        <v>0.5882352941176471</v>
      </c>
      <c r="X17" s="36">
        <f>Mezőberény!X41</f>
        <v>23.705882352941178</v>
      </c>
      <c r="Y17" s="35">
        <f>Mezőberény!Y41</f>
        <v>0.47411764705882353</v>
      </c>
      <c r="Z17" s="15">
        <f>Mezőberény!Y7</f>
        <v>0.78</v>
      </c>
      <c r="AA17" s="15">
        <f>Mezőberény!Y40</f>
        <v>0.22</v>
      </c>
      <c r="AB17" s="16">
        <v>34</v>
      </c>
    </row>
    <row r="18" spans="1:28" ht="15.75">
      <c r="A18" s="3" t="s">
        <v>15</v>
      </c>
      <c r="B18" t="str">
        <f>Miskolc!C3</f>
        <v>Földes Ferenc Gimnázium, Miskolc</v>
      </c>
      <c r="C18" s="15">
        <f>Miskolc!C25</f>
        <v>0.8333333333333333</v>
      </c>
      <c r="D18" s="15">
        <f>Miskolc!D25</f>
        <v>0.6111111111111112</v>
      </c>
      <c r="E18" s="15">
        <f>Miskolc!E25</f>
        <v>0.8333333333333334</v>
      </c>
      <c r="F18" s="15">
        <f>Miskolc!F25</f>
        <v>0.6111111111111112</v>
      </c>
      <c r="G18" s="15">
        <f>Miskolc!G25</f>
        <v>0.8333333333333334</v>
      </c>
      <c r="H18" s="15">
        <f>Miskolc!H25</f>
        <v>0.6111111111111112</v>
      </c>
      <c r="I18" s="15">
        <f>Miskolc!I25</f>
        <v>0.7222222222222222</v>
      </c>
      <c r="J18" s="15">
        <f>Miskolc!J25</f>
        <v>0.6666666666666666</v>
      </c>
      <c r="K18" s="15">
        <f>Miskolc!K25</f>
        <v>0.5</v>
      </c>
      <c r="L18" s="15">
        <f>Miskolc!L25</f>
        <v>0.2222222222222222</v>
      </c>
      <c r="M18" s="15">
        <f>Miskolc!M25</f>
        <v>0.2222222222222222</v>
      </c>
      <c r="N18" s="15">
        <f>Miskolc!N25</f>
        <v>0.75</v>
      </c>
      <c r="O18" s="15">
        <f>Miskolc!O25</f>
        <v>0.7222222222222222</v>
      </c>
      <c r="P18" s="15">
        <f>Miskolc!P25</f>
        <v>0.5555555555555556</v>
      </c>
      <c r="Q18" s="15">
        <f>Miskolc!Q25</f>
        <v>0.5</v>
      </c>
      <c r="R18" s="15">
        <f>Miskolc!R25</f>
        <v>0.7222222222222222</v>
      </c>
      <c r="S18" s="15">
        <f>Miskolc!S25</f>
        <v>0.25</v>
      </c>
      <c r="T18" s="15">
        <f>Miskolc!T25</f>
        <v>0.8888888888888888</v>
      </c>
      <c r="U18" s="15">
        <f>Miskolc!U25</f>
        <v>0.9444444444444444</v>
      </c>
      <c r="V18" s="15">
        <f>Miskolc!V25</f>
        <v>0.7777777777777778</v>
      </c>
      <c r="W18" s="15">
        <f>Miskolc!W25</f>
        <v>0.7222222222222222</v>
      </c>
      <c r="X18" s="36">
        <f>Miskolc!X25</f>
        <v>31.27777777777778</v>
      </c>
      <c r="Y18" s="35">
        <f>Miskolc!Y25</f>
        <v>0.6255555555555555</v>
      </c>
      <c r="Z18" s="15">
        <f>Miskolc!Y7</f>
        <v>0.92</v>
      </c>
      <c r="AA18" s="15">
        <f>Miskolc!Y24</f>
        <v>0.38</v>
      </c>
      <c r="AB18" s="16">
        <v>18</v>
      </c>
    </row>
    <row r="19" spans="1:28" ht="15.75">
      <c r="A19" s="3" t="s">
        <v>16</v>
      </c>
      <c r="B19" s="4" t="str">
        <f>Nyíregyháza!C3</f>
        <v>Nyíregyházi Zrínyi Ilona Gimnázium és Kollégium</v>
      </c>
      <c r="C19" s="15">
        <f>Nyíregyháza!C41</f>
        <v>0.861344537815126</v>
      </c>
      <c r="D19" s="15">
        <f>Nyíregyháza!D41</f>
        <v>0.6764705882352942</v>
      </c>
      <c r="E19" s="15">
        <f>Nyíregyháza!E41</f>
        <v>0.7058823529411765</v>
      </c>
      <c r="F19" s="15">
        <f>Nyíregyháza!F41</f>
        <v>0.5588235294117647</v>
      </c>
      <c r="G19" s="15">
        <f>Nyíregyháza!G41</f>
        <v>0.6470588235294118</v>
      </c>
      <c r="H19" s="15">
        <f>Nyíregyháza!H41</f>
        <v>0.4117647058823529</v>
      </c>
      <c r="I19" s="15">
        <f>Nyíregyháza!I41</f>
        <v>0.6176470588235294</v>
      </c>
      <c r="J19" s="15">
        <f>Nyíregyháza!J41</f>
        <v>0.5294117647058824</v>
      </c>
      <c r="K19" s="15">
        <f>Nyíregyháza!K41</f>
        <v>0.23529411764705882</v>
      </c>
      <c r="L19" s="15">
        <f>Nyíregyháza!L41</f>
        <v>0.029411764705882353</v>
      </c>
      <c r="M19" s="15">
        <f>Nyíregyháza!M41</f>
        <v>0.25</v>
      </c>
      <c r="N19" s="15">
        <f>Nyíregyháza!N41</f>
        <v>0.9338235294117647</v>
      </c>
      <c r="O19" s="15">
        <f>Nyíregyháza!O41</f>
        <v>0.7941176470588235</v>
      </c>
      <c r="P19" s="15">
        <f>Nyíregyháza!P41</f>
        <v>0.5</v>
      </c>
      <c r="Q19" s="15">
        <f>Nyíregyháza!Q41</f>
        <v>0.4117647058823529</v>
      </c>
      <c r="R19" s="15">
        <f>Nyíregyháza!R41</f>
        <v>0.9411764705882353</v>
      </c>
      <c r="S19" s="15">
        <f>Nyíregyháza!S41</f>
        <v>0.25</v>
      </c>
      <c r="T19" s="15">
        <f>Nyíregyháza!T41</f>
        <v>0.6470588235294118</v>
      </c>
      <c r="U19" s="15">
        <f>Nyíregyháza!U41</f>
        <v>0.8529411764705882</v>
      </c>
      <c r="V19" s="15">
        <f>Nyíregyháza!V41</f>
        <v>0.6470588235294118</v>
      </c>
      <c r="W19" s="15">
        <f>Nyíregyháza!W41</f>
        <v>0.6470588235294118</v>
      </c>
      <c r="X19" s="36">
        <f>Nyíregyháza!X41</f>
        <v>28.764705882352942</v>
      </c>
      <c r="Y19" s="35">
        <f>Nyíregyháza!Y41</f>
        <v>0.5752941176470588</v>
      </c>
      <c r="Z19" s="15">
        <f>Nyíregyháza!Y7</f>
        <v>0.9</v>
      </c>
      <c r="AA19" s="15">
        <f>Nyíregyháza!Y40</f>
        <v>0.26</v>
      </c>
      <c r="AB19" s="16">
        <v>34</v>
      </c>
    </row>
    <row r="20" spans="1:28" ht="15.75">
      <c r="A20" s="3" t="s">
        <v>17</v>
      </c>
      <c r="B20" s="4" t="str">
        <f>Pápa!C3</f>
        <v>Türr István Gimnázium és Kollégium, Pápa</v>
      </c>
      <c r="C20" s="15">
        <f>Pápa!C33</f>
        <v>0.7747252747252747</v>
      </c>
      <c r="D20" s="15">
        <f>Pápa!D33</f>
        <v>0.7692307692307693</v>
      </c>
      <c r="E20" s="15">
        <f>Pápa!E33</f>
        <v>0.8076923076923077</v>
      </c>
      <c r="F20" s="15">
        <f>Pápa!F33</f>
        <v>0.5769230769230769</v>
      </c>
      <c r="G20" s="15">
        <f>Pápa!G33</f>
        <v>0.8076923076923077</v>
      </c>
      <c r="H20" s="15">
        <f>Pápa!H33</f>
        <v>0.5</v>
      </c>
      <c r="I20" s="15">
        <f>Pápa!I33</f>
        <v>0.2692307692307692</v>
      </c>
      <c r="J20" s="15">
        <f>Pápa!J33</f>
        <v>0.2692307692307692</v>
      </c>
      <c r="K20" s="15">
        <f>Pápa!K33</f>
        <v>0.19230769230769232</v>
      </c>
      <c r="L20" s="15">
        <f>Pápa!L33</f>
        <v>0.038461538461538464</v>
      </c>
      <c r="M20" s="15">
        <f>Pápa!M33</f>
        <v>0.15384615384615385</v>
      </c>
      <c r="N20" s="15">
        <f>Pápa!N33</f>
        <v>0.7980769230769231</v>
      </c>
      <c r="O20" s="15">
        <f>Pápa!O33</f>
        <v>0.5</v>
      </c>
      <c r="P20" s="15">
        <f>Pápa!P33</f>
        <v>0.4230769230769231</v>
      </c>
      <c r="Q20" s="15">
        <f>Pápa!Q33</f>
        <v>0.34615384615384615</v>
      </c>
      <c r="R20" s="15">
        <f>Pápa!R33</f>
        <v>0.7307692307692307</v>
      </c>
      <c r="S20" s="15">
        <f>Pápa!S33</f>
        <v>0.07692307692307693</v>
      </c>
      <c r="T20" s="15">
        <f>Pápa!T33</f>
        <v>0.6923076923076923</v>
      </c>
      <c r="U20" s="15">
        <f>Pápa!U33</f>
        <v>0.9038461538461539</v>
      </c>
      <c r="V20" s="15">
        <f>Pápa!V33</f>
        <v>0.6538461538461539</v>
      </c>
      <c r="W20" s="15">
        <f>Pápa!W33</f>
        <v>0.4230769230769231</v>
      </c>
      <c r="X20" s="36">
        <f>Pápa!X33</f>
        <v>24.5</v>
      </c>
      <c r="Y20" s="35">
        <f>Pápa!Y33</f>
        <v>0.48999999999999994</v>
      </c>
      <c r="Z20" s="15">
        <f>Pápa!Y7</f>
        <v>0.94</v>
      </c>
      <c r="AA20" s="15">
        <f>Pápa!Y32</f>
        <v>0.28</v>
      </c>
      <c r="AB20" s="16">
        <v>26</v>
      </c>
    </row>
    <row r="21" spans="1:28" ht="15.75">
      <c r="A21" s="3" t="s">
        <v>18</v>
      </c>
      <c r="B21" s="4" t="str">
        <f>Pécs!C3</f>
        <v>Pécsi Leőwey Klára Gimnázium</v>
      </c>
      <c r="C21" s="15">
        <f>Pécs!C41</f>
        <v>0.7478991596638656</v>
      </c>
      <c r="D21" s="15">
        <f>Pécs!D41</f>
        <v>0.6470588235294118</v>
      </c>
      <c r="E21" s="15">
        <f>Pécs!E41</f>
        <v>0.6764705882352942</v>
      </c>
      <c r="F21" s="15">
        <f>Pécs!F41</f>
        <v>0.4117647058823529</v>
      </c>
      <c r="G21" s="15">
        <f>Pécs!G41</f>
        <v>0.8823529411764706</v>
      </c>
      <c r="H21" s="15">
        <f>Pécs!H41</f>
        <v>0.49264705882352944</v>
      </c>
      <c r="I21" s="15">
        <f>Pécs!I41</f>
        <v>0.4411764705882353</v>
      </c>
      <c r="J21" s="15">
        <f>Pécs!J41</f>
        <v>0.35294117647058826</v>
      </c>
      <c r="K21" s="15">
        <f>Pécs!K41</f>
        <v>0.20588235294117646</v>
      </c>
      <c r="L21" s="15">
        <f>Pécs!L41</f>
        <v>0.17647058823529413</v>
      </c>
      <c r="M21" s="15">
        <f>Pécs!M41</f>
        <v>0.14705882352941177</v>
      </c>
      <c r="N21" s="15">
        <f>Pécs!N41</f>
        <v>0.8308823529411765</v>
      </c>
      <c r="O21" s="15">
        <f>Pécs!O41</f>
        <v>0.4411764705882353</v>
      </c>
      <c r="P21" s="15">
        <f>Pécs!P41</f>
        <v>0.5882352941176471</v>
      </c>
      <c r="Q21" s="15">
        <f>Pécs!Q41</f>
        <v>0.5</v>
      </c>
      <c r="R21" s="15">
        <f>Pécs!R41</f>
        <v>0.8823529411764706</v>
      </c>
      <c r="S21" s="15">
        <f>Pécs!S41</f>
        <v>0.2647058823529412</v>
      </c>
      <c r="T21" s="15">
        <f>Pécs!T41</f>
        <v>0.7941176470588235</v>
      </c>
      <c r="U21" s="15">
        <f>Pécs!U41</f>
        <v>0.6470588235294118</v>
      </c>
      <c r="V21" s="15">
        <f>Pécs!V41</f>
        <v>0.5882352941176471</v>
      </c>
      <c r="W21" s="15">
        <f>Pécs!W41</f>
        <v>0.47058823529411764</v>
      </c>
      <c r="X21" s="36">
        <f>Pécs!X41</f>
        <v>26.323529411764707</v>
      </c>
      <c r="Y21" s="35">
        <f>Pécs!Y41</f>
        <v>0.5264705882352941</v>
      </c>
      <c r="Z21" s="15">
        <f>Pécs!Y7</f>
        <v>0.86</v>
      </c>
      <c r="AA21" s="15">
        <f>Pécs!Y40</f>
        <v>0.24</v>
      </c>
      <c r="AB21" s="16">
        <v>34</v>
      </c>
    </row>
    <row r="22" spans="1:28" ht="15.75">
      <c r="A22" s="3" t="s">
        <v>19</v>
      </c>
      <c r="B22" s="4" t="str">
        <f>Sárospatak!C3</f>
        <v>Sárospataki Árpád Vezér Gimnázium és Kollégium </v>
      </c>
      <c r="C22" s="15">
        <f>Sárospatak!C41</f>
        <v>0.7689075630252101</v>
      </c>
      <c r="D22" s="15">
        <f>Sárospatak!D41</f>
        <v>0.6176470588235294</v>
      </c>
      <c r="E22" s="15">
        <f>Sárospatak!E41</f>
        <v>0.6470588235294118</v>
      </c>
      <c r="F22" s="15">
        <f>Sárospatak!F41</f>
        <v>0.38235294117647056</v>
      </c>
      <c r="G22" s="15">
        <f>Sárospatak!G41</f>
        <v>0.6764705882352942</v>
      </c>
      <c r="H22" s="15">
        <f>Sárospatak!H41</f>
        <v>0.47058823529411764</v>
      </c>
      <c r="I22" s="15">
        <f>Sárospatak!I41</f>
        <v>0.38235294117647056</v>
      </c>
      <c r="J22" s="15">
        <f>Sárospatak!J41</f>
        <v>0.38235294117647056</v>
      </c>
      <c r="K22" s="15">
        <f>Sárospatak!K41</f>
        <v>0.20588235294117646</v>
      </c>
      <c r="L22" s="15">
        <f>Sárospatak!L41</f>
        <v>0.11764705882352941</v>
      </c>
      <c r="M22" s="15">
        <f>Sárospatak!M41</f>
        <v>0.14705882352941177</v>
      </c>
      <c r="N22" s="15">
        <f>Sárospatak!N41</f>
        <v>0.5735294117647058</v>
      </c>
      <c r="O22" s="15">
        <f>Sárospatak!O41</f>
        <v>0.5294117647058824</v>
      </c>
      <c r="P22" s="15">
        <f>Sárospatak!P41</f>
        <v>0.5294117647058824</v>
      </c>
      <c r="Q22" s="15">
        <f>Sárospatak!Q41</f>
        <v>0.23529411764705882</v>
      </c>
      <c r="R22" s="15">
        <f>Sárospatak!R41</f>
        <v>0.8235294117647058</v>
      </c>
      <c r="S22" s="15">
        <f>Sárospatak!S41</f>
        <v>0.14705882352941177</v>
      </c>
      <c r="T22" s="15">
        <f>Sárospatak!T41</f>
        <v>0.5882352941176471</v>
      </c>
      <c r="U22" s="15">
        <f>Sárospatak!U41</f>
        <v>0.7647058823529411</v>
      </c>
      <c r="V22" s="15">
        <f>Sárospatak!V41</f>
        <v>0.7352941176470589</v>
      </c>
      <c r="W22" s="15">
        <f>Sárospatak!W41</f>
        <v>0.5</v>
      </c>
      <c r="X22" s="36">
        <f>Sárospatak!X41</f>
        <v>23.823529411764707</v>
      </c>
      <c r="Y22" s="35">
        <f>Sárospatak!Y41</f>
        <v>0.4764705882352942</v>
      </c>
      <c r="Z22" s="15">
        <f>Sárospatak!Y7</f>
        <v>0.82</v>
      </c>
      <c r="AA22" s="15">
        <f>Sárospatak!Y40</f>
        <v>0.16</v>
      </c>
      <c r="AB22" s="16">
        <v>34</v>
      </c>
    </row>
    <row r="23" spans="1:28" ht="15.75">
      <c r="A23" s="3" t="s">
        <v>20</v>
      </c>
      <c r="B23" s="4" t="str">
        <f>Szeged!C3</f>
        <v>Szegedi Radnóti Miklós Kíséleti Gimnázium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</row>
    <row r="24" spans="1:28" ht="15.75">
      <c r="A24" s="3" t="s">
        <v>21</v>
      </c>
      <c r="B24" s="4" t="str">
        <f>Székesfehérvár!C3</f>
        <v>Székesfehérvári Teleki Blanka Gimnázium és Általános Iskola</v>
      </c>
      <c r="C24" s="15">
        <f>Székesfehérvár!C40</f>
        <v>0.7662337662337662</v>
      </c>
      <c r="D24" s="15">
        <f>Székesfehérvár!D40</f>
        <v>0.6363636363636364</v>
      </c>
      <c r="E24" s="15">
        <f>Székesfehérvár!E40</f>
        <v>0.6363636363636364</v>
      </c>
      <c r="F24" s="15">
        <f>Székesfehérvár!F40</f>
        <v>0.42424242424242425</v>
      </c>
      <c r="G24" s="15">
        <f>Székesfehérvár!G40</f>
        <v>0.7878787878787878</v>
      </c>
      <c r="H24" s="15">
        <f>Székesfehérvár!H40</f>
        <v>0.42424242424242425</v>
      </c>
      <c r="I24" s="15">
        <f>Székesfehérvár!I40</f>
        <v>0.5151515151515151</v>
      </c>
      <c r="J24" s="15">
        <f>Székesfehérvár!J40</f>
        <v>0.42424242424242425</v>
      </c>
      <c r="K24" s="15">
        <f>Székesfehérvár!K40</f>
        <v>0.21212121212121213</v>
      </c>
      <c r="L24" s="15">
        <f>Székesfehérvár!L40</f>
        <v>0.09090909090909091</v>
      </c>
      <c r="M24" s="15">
        <f>Székesfehérvár!M40</f>
        <v>0.21212121212121213</v>
      </c>
      <c r="N24" s="15">
        <f>Székesfehérvár!N40</f>
        <v>0.7424242424242424</v>
      </c>
      <c r="O24" s="15">
        <f>Székesfehérvár!O40</f>
        <v>0.45454545454545453</v>
      </c>
      <c r="P24" s="15">
        <f>Székesfehérvár!P40</f>
        <v>0.5757575757575758</v>
      </c>
      <c r="Q24" s="15">
        <f>Székesfehérvár!Q40</f>
        <v>0.3333333333333333</v>
      </c>
      <c r="R24" s="15">
        <f>Székesfehérvár!R40</f>
        <v>0.9393939393939394</v>
      </c>
      <c r="S24" s="15">
        <f>Székesfehérvár!S40</f>
        <v>0.21212121212121213</v>
      </c>
      <c r="T24" s="15">
        <f>Székesfehérvár!T40</f>
        <v>0.84375</v>
      </c>
      <c r="U24" s="15">
        <f>Székesfehérvár!U40</f>
        <v>0.8787878787878788</v>
      </c>
      <c r="V24" s="15">
        <f>Székesfehérvár!V40</f>
        <v>0.5454545454545454</v>
      </c>
      <c r="W24" s="15">
        <f>Székesfehérvár!W40</f>
        <v>0.5757575757575758</v>
      </c>
      <c r="X24" s="36">
        <f>Székesfehérvár!X40</f>
        <v>26</v>
      </c>
      <c r="Y24" s="35">
        <f>Székesfehérvár!Y40</f>
        <v>0.5200000000000001</v>
      </c>
      <c r="Z24" s="15">
        <f>Székesfehérvár!Y7</f>
        <v>0.9</v>
      </c>
      <c r="AA24" s="15">
        <f>Székesfehérvár!Y39</f>
        <v>0.1</v>
      </c>
      <c r="AB24" s="16">
        <v>33</v>
      </c>
    </row>
    <row r="25" spans="1:28" ht="15.75">
      <c r="A25" s="3" t="s">
        <v>22</v>
      </c>
      <c r="B25" s="4" t="str">
        <f>Szolnok!C3</f>
        <v>Varga Katalin Gimnázium, Szolnok</v>
      </c>
      <c r="C25" s="15">
        <f>Szolnok!C36</f>
        <v>0.7832512315270935</v>
      </c>
      <c r="D25" s="15">
        <f>Szolnok!D36</f>
        <v>0.6551724137931034</v>
      </c>
      <c r="E25" s="15">
        <f>Szolnok!E36</f>
        <v>0.6896551724137931</v>
      </c>
      <c r="F25" s="15">
        <f>Szolnok!F36</f>
        <v>0.4827586206896552</v>
      </c>
      <c r="G25" s="15">
        <f>Szolnok!G36</f>
        <v>0.7931034482758621</v>
      </c>
      <c r="H25" s="15">
        <f>Szolnok!H36</f>
        <v>0.29310344827586204</v>
      </c>
      <c r="I25" s="15">
        <f>Szolnok!I36</f>
        <v>0.4827586206896552</v>
      </c>
      <c r="J25" s="15">
        <f>Szolnok!J36</f>
        <v>0.3448275862068966</v>
      </c>
      <c r="K25" s="15">
        <f>Szolnok!K36</f>
        <v>0.3448275862068966</v>
      </c>
      <c r="L25" s="15">
        <f>Szolnok!L36</f>
        <v>0.10344827586206896</v>
      </c>
      <c r="M25" s="15">
        <f>Szolnok!M36</f>
        <v>0.1724137931034483</v>
      </c>
      <c r="N25" s="15">
        <f>Szolnok!N36</f>
        <v>0.7327586206896551</v>
      </c>
      <c r="O25" s="15">
        <f>Szolnok!O36</f>
        <v>0.5172413793103449</v>
      </c>
      <c r="P25" s="15">
        <f>Szolnok!P36</f>
        <v>0.5172413793103449</v>
      </c>
      <c r="Q25" s="15">
        <f>Szolnok!Q36</f>
        <v>0.4482758620689655</v>
      </c>
      <c r="R25" s="15">
        <f>Szolnok!R36</f>
        <v>0.9310344827586207</v>
      </c>
      <c r="S25" s="15">
        <f>Szolnok!S36</f>
        <v>0.26436781609195403</v>
      </c>
      <c r="T25" s="15">
        <f>Szolnok!T36</f>
        <v>0.7586206896551724</v>
      </c>
      <c r="U25" s="15">
        <f>Szolnok!U36</f>
        <v>0.8620689655172413</v>
      </c>
      <c r="V25" s="15">
        <f>Szolnok!V36</f>
        <v>0.6896551724137931</v>
      </c>
      <c r="W25" s="15">
        <f>Szolnok!W36</f>
        <v>0.4482758620689655</v>
      </c>
      <c r="X25" s="36">
        <f>Szolnok!X36</f>
        <v>26.103448275862068</v>
      </c>
      <c r="Y25" s="35">
        <f>Szolnok!Y36</f>
        <v>0.5220689655172412</v>
      </c>
      <c r="Z25" s="15">
        <f>Szolnok!Y7</f>
        <v>0.9</v>
      </c>
      <c r="AA25" s="15">
        <f>Szolnok!Y35</f>
        <v>0.22</v>
      </c>
      <c r="AB25" s="16">
        <v>29</v>
      </c>
    </row>
    <row r="26" spans="1:28" ht="15.75">
      <c r="A26" s="3" t="s">
        <v>23</v>
      </c>
      <c r="B26" s="4" t="str">
        <f>Tata!C3</f>
        <v>Eötvös József Gimnázium és Kollégium, Tata</v>
      </c>
      <c r="C26" s="15">
        <f>Tata!C27</f>
        <v>0.7714285714285715</v>
      </c>
      <c r="D26" s="15">
        <f>Tata!D27</f>
        <v>0.65</v>
      </c>
      <c r="E26" s="15">
        <f>Tata!E27</f>
        <v>0.7</v>
      </c>
      <c r="F26" s="15">
        <f>Tata!F27</f>
        <v>0.45</v>
      </c>
      <c r="G26" s="15">
        <f>Tata!G27</f>
        <v>0.85</v>
      </c>
      <c r="H26" s="15">
        <f>Tata!H27</f>
        <v>0.3</v>
      </c>
      <c r="I26" s="15">
        <f>Tata!I27</f>
        <v>0.15</v>
      </c>
      <c r="J26" s="15">
        <f>Tata!J27</f>
        <v>0.15</v>
      </c>
      <c r="K26" s="15">
        <f>Tata!K27</f>
        <v>0.05</v>
      </c>
      <c r="L26" s="15">
        <f>Tata!L27</f>
        <v>0</v>
      </c>
      <c r="M26" s="15">
        <f>Tata!M27</f>
        <v>0.1</v>
      </c>
      <c r="N26" s="15">
        <f>Tata!N27</f>
        <v>0.85</v>
      </c>
      <c r="O26" s="15">
        <f>Tata!O27</f>
        <v>0.7</v>
      </c>
      <c r="P26" s="15">
        <f>Tata!P27</f>
        <v>0.4</v>
      </c>
      <c r="Q26" s="15">
        <f>Tata!Q27</f>
        <v>0.45</v>
      </c>
      <c r="R26" s="15">
        <f>Tata!R27</f>
        <v>0.85</v>
      </c>
      <c r="S26" s="15">
        <f>Tata!S27</f>
        <v>0.15</v>
      </c>
      <c r="T26" s="15">
        <f>Tata!T27</f>
        <v>1</v>
      </c>
      <c r="U26" s="15">
        <f>Tata!U27</f>
        <v>0.8</v>
      </c>
      <c r="V26" s="15">
        <f>Tata!V27</f>
        <v>0.55</v>
      </c>
      <c r="W26" s="15">
        <f>Tata!W27</f>
        <v>0.4</v>
      </c>
      <c r="X26" s="36">
        <f>Tata!X27</f>
        <v>23.9</v>
      </c>
      <c r="Y26" s="35">
        <f>Tata!Y27</f>
        <v>0.4780000000000001</v>
      </c>
      <c r="Z26" s="15">
        <f>Tata!Y7</f>
        <v>0.76</v>
      </c>
      <c r="AA26" s="15">
        <f>Tata!Y26</f>
        <v>0.22</v>
      </c>
      <c r="AB26" s="16">
        <v>20</v>
      </c>
    </row>
    <row r="27" spans="1:28" ht="15.75" customHeight="1">
      <c r="A27" s="3" t="s">
        <v>24</v>
      </c>
      <c r="B27" s="4" t="str">
        <f>Veszprém!C3</f>
        <v>Lovassy László Gimnázium Veszprém</v>
      </c>
      <c r="C27" s="15">
        <f>Veszprém!C23</f>
        <v>0.8928571428571429</v>
      </c>
      <c r="D27" s="15">
        <f>Veszprém!D23</f>
        <v>0.6875</v>
      </c>
      <c r="E27" s="15">
        <f>Veszprém!E23</f>
        <v>0.8125</v>
      </c>
      <c r="F27" s="15">
        <f>Veszprém!F23</f>
        <v>0.75</v>
      </c>
      <c r="G27" s="15">
        <f>Veszprém!G23</f>
        <v>0.75</v>
      </c>
      <c r="H27" s="15">
        <f>Veszprém!H23</f>
        <v>0.75</v>
      </c>
      <c r="I27" s="15">
        <f>Veszprém!I23</f>
        <v>0.5625</v>
      </c>
      <c r="J27" s="15">
        <f>Veszprém!J23</f>
        <v>0.5625</v>
      </c>
      <c r="K27" s="15">
        <f>Veszprém!K23</f>
        <v>0.625</v>
      </c>
      <c r="L27" s="15">
        <f>Veszprém!L23</f>
        <v>0.5</v>
      </c>
      <c r="M27" s="15">
        <f>Veszprém!M23</f>
        <v>0.5</v>
      </c>
      <c r="N27" s="15">
        <f>Veszprém!N23</f>
        <v>0.9375</v>
      </c>
      <c r="O27" s="15">
        <f>Veszprém!O23</f>
        <v>1</v>
      </c>
      <c r="P27" s="15">
        <f>Veszprém!P23</f>
        <v>0.875</v>
      </c>
      <c r="Q27" s="15">
        <f>Veszprém!Q23</f>
        <v>0.65625</v>
      </c>
      <c r="R27" s="15">
        <f>Veszprém!R23</f>
        <v>0.9375</v>
      </c>
      <c r="S27" s="15">
        <f>Veszprém!S23</f>
        <v>0.4375</v>
      </c>
      <c r="T27" s="15">
        <f>Veszprém!T23</f>
        <v>1</v>
      </c>
      <c r="U27" s="15">
        <f>Veszprém!U23</f>
        <v>0.9375</v>
      </c>
      <c r="V27" s="15">
        <f>Veszprém!V23</f>
        <v>0.875</v>
      </c>
      <c r="W27" s="15">
        <f>Veszprém!W23</f>
        <v>0.75</v>
      </c>
      <c r="X27" s="36">
        <f>Veszprém!X23</f>
        <v>37.25</v>
      </c>
      <c r="Y27" s="35">
        <f>Veszprém!Y23</f>
        <v>0.745</v>
      </c>
      <c r="Z27" s="15">
        <f>Veszprém!Y7</f>
        <v>1</v>
      </c>
      <c r="AA27" s="15">
        <f>Veszprém!Y22</f>
        <v>0.4</v>
      </c>
      <c r="AB27" s="16">
        <v>16</v>
      </c>
    </row>
    <row r="28" spans="1:28" ht="15.75">
      <c r="A28" s="3" t="s">
        <v>25</v>
      </c>
      <c r="B28" s="4" t="str">
        <f>Zalaegerszeg!C3</f>
        <v>Zalaegerszegi Zrínyi Miklós Gimnázium</v>
      </c>
      <c r="C28" s="15">
        <f>Zalaegerszeg!C25</f>
        <v>0.880952380952381</v>
      </c>
      <c r="D28" s="15">
        <f>Zalaegerszeg!D25</f>
        <v>0.7777777777777778</v>
      </c>
      <c r="E28" s="15">
        <f>Zalaegerszeg!E25</f>
        <v>0.7777777777777778</v>
      </c>
      <c r="F28" s="15">
        <f>Zalaegerszeg!F25</f>
        <v>0.6666666666666666</v>
      </c>
      <c r="G28" s="15">
        <f>Zalaegerszeg!G25</f>
        <v>0.7777777777777778</v>
      </c>
      <c r="H28" s="15">
        <f>Zalaegerszeg!H25</f>
        <v>0.5555555555555556</v>
      </c>
      <c r="I28" s="15">
        <f>Zalaegerszeg!I25</f>
        <v>0.6666666666666666</v>
      </c>
      <c r="J28" s="15">
        <f>Zalaegerszeg!J25</f>
        <v>0.7222222222222222</v>
      </c>
      <c r="K28" s="15">
        <f>Zalaegerszeg!K25</f>
        <v>0.3333333333333333</v>
      </c>
      <c r="L28" s="15">
        <f>Zalaegerszeg!L25</f>
        <v>0.05555555555555555</v>
      </c>
      <c r="M28" s="15">
        <f>Zalaegerszeg!M25</f>
        <v>0.2777777777777778</v>
      </c>
      <c r="N28" s="15">
        <f>Zalaegerszeg!N25</f>
        <v>0.8888888888888888</v>
      </c>
      <c r="O28" s="15">
        <f>Zalaegerszeg!O25</f>
        <v>0.7222222222222222</v>
      </c>
      <c r="P28" s="15">
        <f>Zalaegerszeg!P25</f>
        <v>0.5555555555555556</v>
      </c>
      <c r="Q28" s="15">
        <f>Zalaegerszeg!Q25</f>
        <v>0.5555555555555556</v>
      </c>
      <c r="R28" s="15">
        <f>Zalaegerszeg!R25</f>
        <v>1</v>
      </c>
      <c r="S28" s="15">
        <f>Zalaegerszeg!S25</f>
        <v>0.3611111111111111</v>
      </c>
      <c r="T28" s="15">
        <f>Zalaegerszeg!T25</f>
        <v>0.7777777777777778</v>
      </c>
      <c r="U28" s="15">
        <f>Zalaegerszeg!U25</f>
        <v>0.8333333333333334</v>
      </c>
      <c r="V28" s="15">
        <f>Zalaegerszeg!V25</f>
        <v>0.8333333333333334</v>
      </c>
      <c r="W28" s="15">
        <f>Zalaegerszeg!W25</f>
        <v>0.8888888888888888</v>
      </c>
      <c r="X28" s="36">
        <f>Zalaegerszeg!X25</f>
        <v>32.55555555555556</v>
      </c>
      <c r="Y28" s="35">
        <f>Zalaegerszeg!Y25</f>
        <v>0.6511111111111112</v>
      </c>
      <c r="Z28" s="15">
        <f>Zalaegerszeg!Y7</f>
        <v>0.92</v>
      </c>
      <c r="AA28" s="15">
        <f>Zalaegerszeg!Y24</f>
        <v>0.44</v>
      </c>
      <c r="AB28" s="16">
        <v>18</v>
      </c>
    </row>
    <row r="30" ht="15.75">
      <c r="B30" s="5"/>
    </row>
  </sheetData>
  <sheetProtection/>
  <mergeCells count="11">
    <mergeCell ref="T4:W4"/>
    <mergeCell ref="Y4:Y5"/>
    <mergeCell ref="Z4:Z5"/>
    <mergeCell ref="AA4:AA5"/>
    <mergeCell ref="A1:B1"/>
    <mergeCell ref="A2:B2"/>
    <mergeCell ref="A4:A5"/>
    <mergeCell ref="B4:B5"/>
    <mergeCell ref="D4:G4"/>
    <mergeCell ref="I4:M4"/>
    <mergeCell ref="O4:R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P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40" width="5.625" style="0" customWidth="1"/>
    <col min="41" max="41" width="10.625" style="0" bestFit="1" customWidth="1"/>
  </cols>
  <sheetData>
    <row r="1" spans="3:42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ht="16.5" thickBot="1"/>
    <row r="3" spans="2:42" ht="16.5" thickBot="1">
      <c r="B3" s="6" t="s">
        <v>26</v>
      </c>
      <c r="C3" s="67" t="s">
        <v>40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</row>
  </sheetData>
  <sheetProtection/>
  <mergeCells count="2">
    <mergeCell ref="C1:AP1"/>
    <mergeCell ref="C3:AP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27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8">SUM(C6:W6)</f>
        <v>50</v>
      </c>
      <c r="Y6" s="51"/>
    </row>
    <row r="7" spans="1:25" ht="15.75">
      <c r="A7" s="10">
        <v>1</v>
      </c>
      <c r="B7" s="18"/>
      <c r="C7" s="11">
        <v>5</v>
      </c>
      <c r="D7" s="11">
        <v>1</v>
      </c>
      <c r="E7" s="11">
        <v>1</v>
      </c>
      <c r="F7" s="11">
        <v>0</v>
      </c>
      <c r="G7" s="11">
        <v>1</v>
      </c>
      <c r="H7" s="11">
        <v>4</v>
      </c>
      <c r="I7" s="11">
        <v>2</v>
      </c>
      <c r="J7" s="11">
        <v>0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40">X7/$X$6</f>
        <v>0.9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0</v>
      </c>
      <c r="L8" s="11">
        <v>2</v>
      </c>
      <c r="M8" s="11">
        <v>2</v>
      </c>
      <c r="N8" s="11">
        <v>4</v>
      </c>
      <c r="O8" s="11">
        <v>2</v>
      </c>
      <c r="P8" s="11">
        <v>0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42</v>
      </c>
      <c r="Y8" s="17">
        <f t="shared" si="1"/>
        <v>0.84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0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4</v>
      </c>
      <c r="O9" s="11">
        <v>0</v>
      </c>
      <c r="P9" s="11">
        <v>2</v>
      </c>
      <c r="Q9" s="11">
        <v>2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40</v>
      </c>
      <c r="Y9" s="17">
        <f t="shared" si="1"/>
        <v>0.8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4</v>
      </c>
      <c r="O10" s="11">
        <v>0</v>
      </c>
      <c r="P10" s="11">
        <v>2</v>
      </c>
      <c r="Q10" s="11">
        <v>0</v>
      </c>
      <c r="R10" s="11">
        <v>1</v>
      </c>
      <c r="S10" s="11">
        <v>0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40</v>
      </c>
      <c r="Y10" s="17">
        <f t="shared" si="1"/>
        <v>0.8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0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0</v>
      </c>
      <c r="W11" s="11">
        <v>2</v>
      </c>
      <c r="X11" s="12">
        <f t="shared" si="0"/>
        <v>38</v>
      </c>
      <c r="Y11" s="17">
        <f t="shared" si="1"/>
        <v>0.76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0</v>
      </c>
      <c r="F12" s="11">
        <v>1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3</v>
      </c>
      <c r="T12" s="11">
        <v>0</v>
      </c>
      <c r="U12" s="11">
        <v>0</v>
      </c>
      <c r="V12" s="11">
        <v>2</v>
      </c>
      <c r="W12" s="11">
        <v>0</v>
      </c>
      <c r="X12" s="12">
        <f t="shared" si="0"/>
        <v>35</v>
      </c>
      <c r="Y12" s="17">
        <f t="shared" si="1"/>
        <v>0.7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0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33</v>
      </c>
      <c r="Y13" s="17">
        <f t="shared" si="1"/>
        <v>0.66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0</v>
      </c>
      <c r="F14" s="11">
        <v>1</v>
      </c>
      <c r="G14" s="11">
        <v>0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2</v>
      </c>
      <c r="N14" s="11">
        <v>4</v>
      </c>
      <c r="O14" s="11">
        <v>2</v>
      </c>
      <c r="P14" s="11">
        <v>2</v>
      </c>
      <c r="Q14" s="11">
        <v>0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32</v>
      </c>
      <c r="Y14" s="17">
        <f t="shared" si="1"/>
        <v>0.64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0</v>
      </c>
      <c r="G15" s="11">
        <v>0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2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32</v>
      </c>
      <c r="Y15" s="17">
        <f t="shared" si="1"/>
        <v>0.64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2</v>
      </c>
      <c r="J16" s="11">
        <v>2</v>
      </c>
      <c r="K16" s="11">
        <v>2</v>
      </c>
      <c r="L16" s="11">
        <v>0</v>
      </c>
      <c r="M16" s="11">
        <v>2</v>
      </c>
      <c r="N16" s="11">
        <v>0</v>
      </c>
      <c r="O16" s="11">
        <v>2</v>
      </c>
      <c r="P16" s="11">
        <v>2</v>
      </c>
      <c r="Q16" s="11">
        <v>0</v>
      </c>
      <c r="R16" s="11">
        <v>1</v>
      </c>
      <c r="S16" s="11">
        <v>0</v>
      </c>
      <c r="T16" s="11">
        <v>0</v>
      </c>
      <c r="U16" s="11">
        <v>2</v>
      </c>
      <c r="V16" s="11">
        <v>2</v>
      </c>
      <c r="W16" s="11">
        <v>2</v>
      </c>
      <c r="X16" s="12">
        <f t="shared" si="0"/>
        <v>30</v>
      </c>
      <c r="Y16" s="17">
        <f t="shared" si="1"/>
        <v>0.6</v>
      </c>
    </row>
    <row r="17" spans="1:25" ht="15.75">
      <c r="A17" s="10">
        <v>11</v>
      </c>
      <c r="B17" s="18"/>
      <c r="C17" s="11">
        <v>5</v>
      </c>
      <c r="D17" s="11">
        <v>0</v>
      </c>
      <c r="E17" s="11">
        <v>0</v>
      </c>
      <c r="F17" s="11">
        <v>1</v>
      </c>
      <c r="G17" s="11">
        <v>1</v>
      </c>
      <c r="H17" s="11">
        <v>0</v>
      </c>
      <c r="I17" s="11">
        <v>2</v>
      </c>
      <c r="J17" s="11">
        <v>2</v>
      </c>
      <c r="K17" s="11">
        <v>0</v>
      </c>
      <c r="L17" s="11">
        <v>0</v>
      </c>
      <c r="M17" s="11">
        <v>2</v>
      </c>
      <c r="N17" s="11">
        <v>4</v>
      </c>
      <c r="O17" s="11">
        <v>2</v>
      </c>
      <c r="P17" s="11">
        <v>0</v>
      </c>
      <c r="Q17" s="11">
        <v>2</v>
      </c>
      <c r="R17" s="11">
        <v>1</v>
      </c>
      <c r="S17" s="11">
        <v>0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30</v>
      </c>
      <c r="Y17" s="17">
        <f t="shared" si="1"/>
        <v>0.6</v>
      </c>
    </row>
    <row r="18" spans="1:25" ht="15.75">
      <c r="A18" s="10">
        <v>12</v>
      </c>
      <c r="B18" s="18"/>
      <c r="C18" s="11">
        <v>7</v>
      </c>
      <c r="D18" s="11">
        <v>0</v>
      </c>
      <c r="E18" s="11">
        <v>0</v>
      </c>
      <c r="F18" s="11">
        <v>0</v>
      </c>
      <c r="G18" s="11">
        <v>1</v>
      </c>
      <c r="H18" s="11">
        <v>4</v>
      </c>
      <c r="I18" s="11">
        <v>2</v>
      </c>
      <c r="J18" s="11">
        <v>2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2</v>
      </c>
      <c r="R18" s="11">
        <v>1</v>
      </c>
      <c r="S18" s="11">
        <v>0</v>
      </c>
      <c r="T18" s="11">
        <v>2</v>
      </c>
      <c r="U18" s="11">
        <v>2</v>
      </c>
      <c r="V18" s="11">
        <v>0</v>
      </c>
      <c r="W18" s="11">
        <v>2</v>
      </c>
      <c r="X18" s="12">
        <f t="shared" si="0"/>
        <v>29</v>
      </c>
      <c r="Y18" s="17">
        <f t="shared" si="1"/>
        <v>0.58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</v>
      </c>
      <c r="P19" s="11">
        <v>2</v>
      </c>
      <c r="Q19" s="11">
        <v>2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28</v>
      </c>
      <c r="Y19" s="17">
        <f t="shared" si="1"/>
        <v>0.56</v>
      </c>
    </row>
    <row r="20" spans="1:25" ht="15.75">
      <c r="A20" s="10">
        <v>14</v>
      </c>
      <c r="B20" s="18"/>
      <c r="C20" s="11">
        <v>7</v>
      </c>
      <c r="D20" s="11">
        <v>1</v>
      </c>
      <c r="E20" s="11">
        <v>1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</v>
      </c>
      <c r="N20" s="11">
        <v>4</v>
      </c>
      <c r="O20" s="11">
        <v>2</v>
      </c>
      <c r="P20" s="11">
        <v>0</v>
      </c>
      <c r="Q20" s="11">
        <v>0</v>
      </c>
      <c r="R20" s="11">
        <v>1</v>
      </c>
      <c r="S20" s="11">
        <v>3</v>
      </c>
      <c r="T20" s="11">
        <v>0</v>
      </c>
      <c r="U20" s="11">
        <v>0</v>
      </c>
      <c r="V20" s="11">
        <v>2</v>
      </c>
      <c r="W20" s="11">
        <v>2</v>
      </c>
      <c r="X20" s="12">
        <f t="shared" si="0"/>
        <v>26</v>
      </c>
      <c r="Y20" s="17">
        <f t="shared" si="1"/>
        <v>0.52</v>
      </c>
    </row>
    <row r="21" spans="1:25" ht="15.75">
      <c r="A21" s="10">
        <v>15</v>
      </c>
      <c r="B21" s="18"/>
      <c r="C21" s="11">
        <v>4</v>
      </c>
      <c r="D21" s="11">
        <v>1</v>
      </c>
      <c r="E21" s="11">
        <v>1</v>
      </c>
      <c r="F21" s="11">
        <v>0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0</v>
      </c>
      <c r="P21" s="11">
        <v>0</v>
      </c>
      <c r="Q21" s="11">
        <v>0</v>
      </c>
      <c r="R21" s="11">
        <v>0</v>
      </c>
      <c r="S21" s="11">
        <v>3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26</v>
      </c>
      <c r="Y21" s="17">
        <f t="shared" si="1"/>
        <v>0.52</v>
      </c>
    </row>
    <row r="22" spans="1:25" ht="15.75">
      <c r="A22" s="10">
        <v>16</v>
      </c>
      <c r="B22" s="18"/>
      <c r="C22" s="11">
        <v>4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4</v>
      </c>
      <c r="O22" s="11">
        <v>0</v>
      </c>
      <c r="P22" s="11">
        <v>2</v>
      </c>
      <c r="Q22" s="11">
        <v>0</v>
      </c>
      <c r="R22" s="11">
        <v>1</v>
      </c>
      <c r="S22" s="11">
        <v>3</v>
      </c>
      <c r="T22" s="11">
        <v>2</v>
      </c>
      <c r="U22" s="11">
        <v>2</v>
      </c>
      <c r="V22" s="11">
        <v>2</v>
      </c>
      <c r="W22" s="11">
        <v>0</v>
      </c>
      <c r="X22" s="12">
        <f t="shared" si="0"/>
        <v>25</v>
      </c>
      <c r="Y22" s="17">
        <f t="shared" si="1"/>
        <v>0.5</v>
      </c>
    </row>
    <row r="23" spans="1:25" ht="15.75">
      <c r="A23" s="10">
        <v>17</v>
      </c>
      <c r="B23" s="18"/>
      <c r="C23" s="11">
        <v>2</v>
      </c>
      <c r="D23" s="11">
        <v>0</v>
      </c>
      <c r="E23" s="11">
        <v>1</v>
      </c>
      <c r="F23" s="11">
        <v>0</v>
      </c>
      <c r="G23" s="11">
        <v>1</v>
      </c>
      <c r="H23" s="11">
        <v>4</v>
      </c>
      <c r="I23" s="11">
        <v>2</v>
      </c>
      <c r="J23" s="11">
        <v>2</v>
      </c>
      <c r="K23" s="11">
        <v>0</v>
      </c>
      <c r="L23" s="11">
        <v>0</v>
      </c>
      <c r="M23" s="11">
        <v>0</v>
      </c>
      <c r="N23" s="11">
        <v>4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24</v>
      </c>
      <c r="Y23" s="17">
        <f t="shared" si="1"/>
        <v>0.48</v>
      </c>
    </row>
    <row r="24" spans="1:25" ht="15.75">
      <c r="A24" s="10">
        <v>18</v>
      </c>
      <c r="B24" s="18"/>
      <c r="C24" s="11">
        <v>7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2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0</v>
      </c>
      <c r="R24" s="11">
        <v>1</v>
      </c>
      <c r="S24" s="11">
        <v>0</v>
      </c>
      <c r="T24" s="11">
        <v>2</v>
      </c>
      <c r="U24" s="11">
        <v>2</v>
      </c>
      <c r="V24" s="11">
        <v>0</v>
      </c>
      <c r="W24" s="11">
        <v>2</v>
      </c>
      <c r="X24" s="12">
        <f t="shared" si="0"/>
        <v>24</v>
      </c>
      <c r="Y24" s="17">
        <f t="shared" si="1"/>
        <v>0.48</v>
      </c>
    </row>
    <row r="25" spans="1:25" ht="15.75">
      <c r="A25" s="10">
        <v>19</v>
      </c>
      <c r="B25" s="18"/>
      <c r="C25" s="11">
        <v>3</v>
      </c>
      <c r="D25" s="11">
        <v>0</v>
      </c>
      <c r="E25" s="11">
        <v>1</v>
      </c>
      <c r="F25" s="11">
        <v>1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0</v>
      </c>
      <c r="Q25" s="11">
        <v>0</v>
      </c>
      <c r="R25" s="11">
        <v>1</v>
      </c>
      <c r="S25" s="11">
        <v>3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24</v>
      </c>
      <c r="Y25" s="17">
        <f t="shared" si="1"/>
        <v>0.48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2</v>
      </c>
      <c r="R26" s="11">
        <v>1</v>
      </c>
      <c r="S26" s="11">
        <v>0</v>
      </c>
      <c r="T26" s="11">
        <v>2</v>
      </c>
      <c r="U26" s="11">
        <v>2</v>
      </c>
      <c r="V26" s="11">
        <v>2</v>
      </c>
      <c r="W26" s="11">
        <v>0</v>
      </c>
      <c r="X26" s="12">
        <f t="shared" si="0"/>
        <v>23</v>
      </c>
      <c r="Y26" s="17">
        <f t="shared" si="1"/>
        <v>0.46</v>
      </c>
    </row>
    <row r="27" spans="1:25" ht="15.75">
      <c r="A27" s="10">
        <v>21</v>
      </c>
      <c r="B27" s="18"/>
      <c r="C27" s="11">
        <v>5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2</v>
      </c>
      <c r="P27" s="11">
        <v>2</v>
      </c>
      <c r="Q27" s="11">
        <v>0</v>
      </c>
      <c r="R27" s="11">
        <v>1</v>
      </c>
      <c r="S27" s="11">
        <v>0</v>
      </c>
      <c r="T27" s="11">
        <v>2</v>
      </c>
      <c r="U27" s="11">
        <v>2</v>
      </c>
      <c r="V27" s="11">
        <v>0</v>
      </c>
      <c r="W27" s="11">
        <v>0</v>
      </c>
      <c r="X27" s="12">
        <f t="shared" si="0"/>
        <v>22</v>
      </c>
      <c r="Y27" s="17">
        <f t="shared" si="1"/>
        <v>0.44</v>
      </c>
    </row>
    <row r="28" spans="1:25" ht="15.75">
      <c r="A28" s="10">
        <v>22</v>
      </c>
      <c r="B28" s="18"/>
      <c r="C28" s="11">
        <v>4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0</v>
      </c>
      <c r="P28" s="11">
        <v>2</v>
      </c>
      <c r="Q28" s="11">
        <v>0</v>
      </c>
      <c r="R28" s="11">
        <v>1</v>
      </c>
      <c r="S28" s="11">
        <v>3</v>
      </c>
      <c r="T28" s="11">
        <v>0</v>
      </c>
      <c r="U28" s="11">
        <v>2</v>
      </c>
      <c r="V28" s="11">
        <v>2</v>
      </c>
      <c r="W28" s="11">
        <v>0</v>
      </c>
      <c r="X28" s="12">
        <f t="shared" si="0"/>
        <v>21</v>
      </c>
      <c r="Y28" s="17">
        <f t="shared" si="1"/>
        <v>0.42</v>
      </c>
    </row>
    <row r="29" spans="1:25" ht="15.75">
      <c r="A29" s="10">
        <v>23</v>
      </c>
      <c r="B29" s="18"/>
      <c r="C29" s="11">
        <v>7</v>
      </c>
      <c r="D29" s="11">
        <v>1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</v>
      </c>
      <c r="R29" s="11">
        <v>1</v>
      </c>
      <c r="S29" s="11">
        <v>0</v>
      </c>
      <c r="T29" s="11">
        <v>2</v>
      </c>
      <c r="U29" s="11">
        <v>2</v>
      </c>
      <c r="V29" s="11">
        <v>2</v>
      </c>
      <c r="W29" s="11">
        <v>2</v>
      </c>
      <c r="X29" s="12">
        <f t="shared" si="0"/>
        <v>21</v>
      </c>
      <c r="Y29" s="17">
        <f t="shared" si="1"/>
        <v>0.42</v>
      </c>
    </row>
    <row r="30" spans="1:25" ht="15.75">
      <c r="A30" s="10">
        <v>24</v>
      </c>
      <c r="B30" s="18"/>
      <c r="C30" s="11">
        <v>5</v>
      </c>
      <c r="D30" s="11">
        <v>1</v>
      </c>
      <c r="E30" s="11">
        <v>1</v>
      </c>
      <c r="F30" s="11">
        <v>1</v>
      </c>
      <c r="G30" s="11">
        <v>1</v>
      </c>
      <c r="H30" s="11">
        <v>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2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0</v>
      </c>
      <c r="U30" s="11">
        <v>2</v>
      </c>
      <c r="V30" s="11">
        <v>0</v>
      </c>
      <c r="W30" s="11">
        <v>0</v>
      </c>
      <c r="X30" s="12">
        <f t="shared" si="0"/>
        <v>20</v>
      </c>
      <c r="Y30" s="17">
        <f t="shared" si="1"/>
        <v>0.4</v>
      </c>
    </row>
    <row r="31" spans="1:25" ht="15.75">
      <c r="A31" s="10">
        <v>25</v>
      </c>
      <c r="B31" s="18"/>
      <c r="C31" s="11">
        <v>7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2</v>
      </c>
      <c r="P31" s="11">
        <v>0</v>
      </c>
      <c r="Q31" s="11">
        <v>0</v>
      </c>
      <c r="R31" s="11">
        <v>1</v>
      </c>
      <c r="S31" s="11">
        <v>0</v>
      </c>
      <c r="T31" s="11">
        <v>2</v>
      </c>
      <c r="U31" s="11">
        <v>2</v>
      </c>
      <c r="V31" s="11">
        <v>0</v>
      </c>
      <c r="W31" s="11">
        <v>0</v>
      </c>
      <c r="X31" s="12">
        <f t="shared" si="0"/>
        <v>19</v>
      </c>
      <c r="Y31" s="17">
        <f t="shared" si="1"/>
        <v>0.38</v>
      </c>
    </row>
    <row r="32" spans="1:25" ht="15.75">
      <c r="A32" s="10">
        <v>26</v>
      </c>
      <c r="B32" s="18"/>
      <c r="C32" s="11">
        <v>4</v>
      </c>
      <c r="D32" s="11">
        <v>1</v>
      </c>
      <c r="E32" s="11">
        <v>1</v>
      </c>
      <c r="F32" s="11">
        <v>1</v>
      </c>
      <c r="G32" s="11">
        <v>0</v>
      </c>
      <c r="H32" s="11">
        <v>0</v>
      </c>
      <c r="I32" s="11">
        <v>2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2</v>
      </c>
      <c r="U32" s="11">
        <v>2</v>
      </c>
      <c r="V32" s="11">
        <v>2</v>
      </c>
      <c r="W32" s="11">
        <v>0</v>
      </c>
      <c r="X32" s="12">
        <f t="shared" si="0"/>
        <v>19</v>
      </c>
      <c r="Y32" s="17">
        <f t="shared" si="1"/>
        <v>0.38</v>
      </c>
    </row>
    <row r="33" spans="1:25" ht="15.75">
      <c r="A33" s="10">
        <v>27</v>
      </c>
      <c r="B33" s="18"/>
      <c r="C33" s="11">
        <v>5</v>
      </c>
      <c r="D33" s="11">
        <v>0</v>
      </c>
      <c r="E33" s="11">
        <v>0</v>
      </c>
      <c r="F33" s="11">
        <v>0</v>
      </c>
      <c r="G33" s="11">
        <v>1</v>
      </c>
      <c r="H33" s="11">
        <v>4</v>
      </c>
      <c r="I33" s="11">
        <v>2</v>
      </c>
      <c r="J33" s="11">
        <v>2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2</v>
      </c>
      <c r="R33" s="11">
        <v>1</v>
      </c>
      <c r="S33" s="11">
        <v>0</v>
      </c>
      <c r="T33" s="11">
        <v>0</v>
      </c>
      <c r="U33" s="11">
        <v>2</v>
      </c>
      <c r="V33" s="11">
        <v>0</v>
      </c>
      <c r="W33" s="11">
        <v>0</v>
      </c>
      <c r="X33" s="12">
        <f t="shared" si="0"/>
        <v>19</v>
      </c>
      <c r="Y33" s="17">
        <f t="shared" si="1"/>
        <v>0.38</v>
      </c>
    </row>
    <row r="34" spans="1:25" ht="15.75">
      <c r="A34" s="10">
        <v>28</v>
      </c>
      <c r="B34" s="18"/>
      <c r="C34" s="11">
        <v>7</v>
      </c>
      <c r="D34" s="11">
        <v>1</v>
      </c>
      <c r="E34" s="11">
        <v>1</v>
      </c>
      <c r="F34" s="11">
        <v>0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2</v>
      </c>
      <c r="R34" s="11">
        <v>1</v>
      </c>
      <c r="S34" s="11">
        <v>0</v>
      </c>
      <c r="T34" s="11">
        <v>0</v>
      </c>
      <c r="U34" s="11">
        <v>2</v>
      </c>
      <c r="V34" s="11">
        <v>2</v>
      </c>
      <c r="W34" s="11">
        <v>0</v>
      </c>
      <c r="X34" s="12">
        <f t="shared" si="0"/>
        <v>18</v>
      </c>
      <c r="Y34" s="17">
        <f t="shared" si="1"/>
        <v>0.36</v>
      </c>
    </row>
    <row r="35" spans="1:25" ht="15.75">
      <c r="A35" s="10">
        <v>29</v>
      </c>
      <c r="B35" s="18"/>
      <c r="C35" s="11">
        <v>4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0</v>
      </c>
      <c r="Q35" s="11">
        <v>2</v>
      </c>
      <c r="R35" s="11">
        <v>0</v>
      </c>
      <c r="S35" s="11">
        <v>0</v>
      </c>
      <c r="T35" s="11">
        <v>0</v>
      </c>
      <c r="U35" s="11">
        <v>2</v>
      </c>
      <c r="V35" s="11">
        <v>2</v>
      </c>
      <c r="W35" s="11">
        <v>0</v>
      </c>
      <c r="X35" s="12">
        <f t="shared" si="0"/>
        <v>18</v>
      </c>
      <c r="Y35" s="17">
        <f t="shared" si="1"/>
        <v>0.36</v>
      </c>
    </row>
    <row r="36" spans="1:25" ht="15.75">
      <c r="A36" s="10">
        <v>30</v>
      </c>
      <c r="B36" s="18"/>
      <c r="C36" s="11">
        <v>2</v>
      </c>
      <c r="D36" s="11">
        <v>0</v>
      </c>
      <c r="E36" s="11">
        <v>1</v>
      </c>
      <c r="F36" s="11">
        <v>1</v>
      </c>
      <c r="G36" s="11">
        <v>1</v>
      </c>
      <c r="H36" s="11">
        <v>0</v>
      </c>
      <c r="I36" s="11">
        <v>2</v>
      </c>
      <c r="J36" s="11">
        <v>2</v>
      </c>
      <c r="K36" s="11">
        <v>0</v>
      </c>
      <c r="L36" s="11">
        <v>0</v>
      </c>
      <c r="M36" s="11">
        <v>0</v>
      </c>
      <c r="N36" s="11">
        <v>0</v>
      </c>
      <c r="O36" s="11">
        <v>2</v>
      </c>
      <c r="P36" s="11">
        <v>2</v>
      </c>
      <c r="Q36" s="11">
        <v>0</v>
      </c>
      <c r="R36" s="11">
        <v>0</v>
      </c>
      <c r="S36" s="11">
        <v>0</v>
      </c>
      <c r="T36" s="11">
        <v>2</v>
      </c>
      <c r="U36" s="11">
        <v>2</v>
      </c>
      <c r="V36" s="11">
        <v>0</v>
      </c>
      <c r="W36" s="11">
        <v>0</v>
      </c>
      <c r="X36" s="12">
        <f t="shared" si="0"/>
        <v>17</v>
      </c>
      <c r="Y36" s="17">
        <f t="shared" si="1"/>
        <v>0.34</v>
      </c>
    </row>
    <row r="37" spans="1:25" ht="15.75">
      <c r="A37" s="10">
        <v>31</v>
      </c>
      <c r="B37" s="18"/>
      <c r="C37" s="11">
        <v>5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</v>
      </c>
      <c r="O37" s="11">
        <v>2</v>
      </c>
      <c r="P37" s="11">
        <v>0</v>
      </c>
      <c r="Q37" s="11">
        <v>0</v>
      </c>
      <c r="R37" s="11">
        <v>1</v>
      </c>
      <c r="S37" s="11">
        <v>0</v>
      </c>
      <c r="T37" s="11">
        <v>0</v>
      </c>
      <c r="U37" s="11">
        <v>2</v>
      </c>
      <c r="V37" s="11">
        <v>2</v>
      </c>
      <c r="W37" s="11">
        <v>0</v>
      </c>
      <c r="X37" s="12">
        <f t="shared" si="0"/>
        <v>17</v>
      </c>
      <c r="Y37" s="17">
        <f t="shared" si="1"/>
        <v>0.34</v>
      </c>
    </row>
    <row r="38" spans="1:25" ht="15.75">
      <c r="A38" s="10">
        <v>32</v>
      </c>
      <c r="B38" s="18"/>
      <c r="C38" s="11">
        <v>4</v>
      </c>
      <c r="D38" s="11">
        <v>1</v>
      </c>
      <c r="E38" s="11">
        <v>1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2</v>
      </c>
      <c r="V38" s="11">
        <v>2</v>
      </c>
      <c r="W38" s="11">
        <v>0</v>
      </c>
      <c r="X38" s="12">
        <f t="shared" si="0"/>
        <v>13</v>
      </c>
      <c r="Y38" s="17">
        <f t="shared" si="1"/>
        <v>0.26</v>
      </c>
    </row>
    <row r="39" spans="1:25" ht="15.75">
      <c r="A39" s="10">
        <v>33</v>
      </c>
      <c r="B39" s="18"/>
      <c r="C39" s="11">
        <v>2</v>
      </c>
      <c r="D39" s="11">
        <v>0</v>
      </c>
      <c r="E39" s="11">
        <v>1</v>
      </c>
      <c r="F39" s="11">
        <v>0</v>
      </c>
      <c r="G39" s="11">
        <v>1</v>
      </c>
      <c r="H39" s="11">
        <v>4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2</v>
      </c>
      <c r="U39" s="11">
        <v>0</v>
      </c>
      <c r="V39" s="11">
        <v>0</v>
      </c>
      <c r="W39" s="11">
        <v>2</v>
      </c>
      <c r="X39" s="12">
        <v>12</v>
      </c>
      <c r="Y39" s="17">
        <f t="shared" si="1"/>
        <v>0.24</v>
      </c>
    </row>
    <row r="40" spans="1:25" ht="16.5" thickBot="1">
      <c r="A40" s="10">
        <v>34</v>
      </c>
      <c r="B40" s="18"/>
      <c r="C40" s="11">
        <v>5</v>
      </c>
      <c r="D40" s="11">
        <v>0</v>
      </c>
      <c r="E40" s="11">
        <v>1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0</v>
      </c>
      <c r="T40" s="11">
        <v>2</v>
      </c>
      <c r="U40" s="11">
        <v>0</v>
      </c>
      <c r="V40" s="11">
        <v>0</v>
      </c>
      <c r="W40" s="11">
        <v>0</v>
      </c>
      <c r="X40" s="12">
        <f>SUM(C40:W40)</f>
        <v>11</v>
      </c>
      <c r="Y40" s="17">
        <f t="shared" si="1"/>
        <v>0.22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0.7857142857142857</v>
      </c>
      <c r="D41" s="33">
        <f t="shared" si="2"/>
        <v>0.6176470588235294</v>
      </c>
      <c r="E41" s="33">
        <f t="shared" si="2"/>
        <v>0.7647058823529411</v>
      </c>
      <c r="F41" s="33">
        <f t="shared" si="2"/>
        <v>0.5882352941176471</v>
      </c>
      <c r="G41" s="33">
        <f t="shared" si="2"/>
        <v>0.7647058823529411</v>
      </c>
      <c r="H41" s="60">
        <f t="shared" si="2"/>
        <v>0.38235294117647056</v>
      </c>
      <c r="I41" s="33">
        <f t="shared" si="2"/>
        <v>0.5</v>
      </c>
      <c r="J41" s="33">
        <f t="shared" si="2"/>
        <v>0.4117647058823529</v>
      </c>
      <c r="K41" s="33">
        <f t="shared" si="2"/>
        <v>0.14705882352941177</v>
      </c>
      <c r="L41" s="33">
        <f t="shared" si="2"/>
        <v>0.08823529411764706</v>
      </c>
      <c r="M41" s="33">
        <f t="shared" si="2"/>
        <v>0.20588235294117646</v>
      </c>
      <c r="N41" s="60">
        <f t="shared" si="2"/>
        <v>0.7279411764705882</v>
      </c>
      <c r="O41" s="28">
        <f t="shared" si="2"/>
        <v>0.5</v>
      </c>
      <c r="P41" s="28">
        <f t="shared" si="2"/>
        <v>0.38235294117647056</v>
      </c>
      <c r="Q41" s="28">
        <f t="shared" si="2"/>
        <v>0.4411764705882353</v>
      </c>
      <c r="R41" s="28">
        <f t="shared" si="2"/>
        <v>0.7941176470588235</v>
      </c>
      <c r="S41" s="62">
        <f t="shared" si="2"/>
        <v>0.19117647058823528</v>
      </c>
      <c r="T41" s="28">
        <f t="shared" si="2"/>
        <v>0.7058823529411765</v>
      </c>
      <c r="U41" s="28">
        <f t="shared" si="2"/>
        <v>0.8823529411764706</v>
      </c>
      <c r="V41" s="28">
        <f t="shared" si="2"/>
        <v>0.7058823529411765</v>
      </c>
      <c r="W41" s="28">
        <f t="shared" si="2"/>
        <v>0.5588235294117647</v>
      </c>
      <c r="X41" s="29">
        <f>AVERAGE(X7:X40)</f>
        <v>25.676470588235293</v>
      </c>
      <c r="Y41" s="30">
        <f>AVERAGE(Y7:Y40)</f>
        <v>0.5135294117647059</v>
      </c>
    </row>
    <row r="42" spans="1:28" ht="15.75">
      <c r="A42" s="13"/>
      <c r="B42" s="13"/>
      <c r="C42" s="61"/>
      <c r="D42" s="64">
        <f>AVERAGE(D41:G41)</f>
        <v>0.6838235294117647</v>
      </c>
      <c r="E42" s="64"/>
      <c r="F42" s="64"/>
      <c r="G42" s="64"/>
      <c r="H42" s="61"/>
      <c r="I42" s="65">
        <f>AVERAGE(I41:M41)</f>
        <v>0.27058823529411763</v>
      </c>
      <c r="J42" s="65"/>
      <c r="K42" s="65"/>
      <c r="L42" s="65"/>
      <c r="M42" s="65"/>
      <c r="N42" s="61"/>
      <c r="O42" s="64">
        <f>AVERAGE(O41:R41)</f>
        <v>0.5294117647058824</v>
      </c>
      <c r="P42" s="64"/>
      <c r="Q42" s="64"/>
      <c r="R42" s="64"/>
      <c r="S42" s="63"/>
      <c r="T42" s="64">
        <f>AVERAGE(T41:W41)</f>
        <v>0.7132352941176472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51</v>
      </c>
    </row>
    <row r="45" ht="15.75">
      <c r="C45" t="s">
        <v>52</v>
      </c>
    </row>
  </sheetData>
  <sheetProtection/>
  <mergeCells count="17">
    <mergeCell ref="O42:R42"/>
    <mergeCell ref="T42:W42"/>
    <mergeCell ref="C3:Y3"/>
    <mergeCell ref="D5:G5"/>
    <mergeCell ref="I5:M5"/>
    <mergeCell ref="O5:R5"/>
    <mergeCell ref="T5:W5"/>
    <mergeCell ref="Y5:Y6"/>
    <mergeCell ref="C1:Y1"/>
    <mergeCell ref="A5:A6"/>
    <mergeCell ref="B5:B6"/>
    <mergeCell ref="C41:C42"/>
    <mergeCell ref="H41:H42"/>
    <mergeCell ref="N41:N42"/>
    <mergeCell ref="S41:S42"/>
    <mergeCell ref="D42:G42"/>
    <mergeCell ref="I42:M42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0</v>
      </c>
      <c r="K7" s="11">
        <v>2</v>
      </c>
      <c r="L7" s="11">
        <v>0</v>
      </c>
      <c r="M7" s="11">
        <v>2</v>
      </c>
      <c r="N7" s="11">
        <v>4</v>
      </c>
      <c r="O7" s="11">
        <v>0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aca="true" t="shared" si="0" ref="X7:X19">SUM(C7:W7)</f>
        <v>41</v>
      </c>
      <c r="Y7" s="17">
        <f aca="true" t="shared" si="1" ref="Y7:Y19">X7/$X$6</f>
        <v>0.82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0</v>
      </c>
      <c r="P8" s="11">
        <v>0</v>
      </c>
      <c r="Q8" s="11">
        <v>0</v>
      </c>
      <c r="R8" s="11">
        <v>1</v>
      </c>
      <c r="S8" s="11">
        <v>3</v>
      </c>
      <c r="T8" s="11">
        <v>2</v>
      </c>
      <c r="U8" s="11">
        <v>2</v>
      </c>
      <c r="V8" s="11">
        <v>0</v>
      </c>
      <c r="W8" s="11">
        <v>2</v>
      </c>
      <c r="X8" s="12">
        <f t="shared" si="0"/>
        <v>38</v>
      </c>
      <c r="Y8" s="17">
        <f t="shared" si="1"/>
        <v>0.76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4</v>
      </c>
      <c r="O9" s="11">
        <v>0</v>
      </c>
      <c r="P9" s="11">
        <v>2</v>
      </c>
      <c r="Q9" s="11">
        <v>0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36</v>
      </c>
      <c r="Y9" s="17">
        <f t="shared" si="1"/>
        <v>0.72</v>
      </c>
    </row>
    <row r="10" spans="1:25" ht="15.75">
      <c r="A10" s="10">
        <v>4</v>
      </c>
      <c r="B10" s="18"/>
      <c r="C10" s="11">
        <v>5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4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33</v>
      </c>
      <c r="Y10" s="17">
        <f t="shared" si="1"/>
        <v>0.66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0</v>
      </c>
      <c r="G11" s="11">
        <v>1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0</v>
      </c>
      <c r="Q11" s="11">
        <v>0</v>
      </c>
      <c r="R11" s="11">
        <v>1</v>
      </c>
      <c r="S11" s="11">
        <v>3</v>
      </c>
      <c r="T11" s="11">
        <v>2</v>
      </c>
      <c r="U11" s="11">
        <v>2</v>
      </c>
      <c r="V11" s="11">
        <v>0</v>
      </c>
      <c r="W11" s="11">
        <v>2</v>
      </c>
      <c r="X11" s="12">
        <f t="shared" si="0"/>
        <v>30</v>
      </c>
      <c r="Y11" s="17">
        <f t="shared" si="1"/>
        <v>0.6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0</v>
      </c>
      <c r="H12" s="11">
        <v>4</v>
      </c>
      <c r="I12" s="11">
        <v>0</v>
      </c>
      <c r="J12" s="11">
        <v>0</v>
      </c>
      <c r="K12" s="11">
        <v>0</v>
      </c>
      <c r="L12" s="11">
        <v>2</v>
      </c>
      <c r="M12" s="11">
        <v>0</v>
      </c>
      <c r="N12" s="11">
        <v>4</v>
      </c>
      <c r="O12" s="11">
        <v>2</v>
      </c>
      <c r="P12" s="11">
        <v>2</v>
      </c>
      <c r="Q12" s="11">
        <v>0</v>
      </c>
      <c r="R12" s="11">
        <v>1</v>
      </c>
      <c r="S12" s="11">
        <v>0</v>
      </c>
      <c r="T12" s="11">
        <v>2</v>
      </c>
      <c r="U12" s="11">
        <v>0</v>
      </c>
      <c r="V12" s="11">
        <v>0</v>
      </c>
      <c r="W12" s="11">
        <v>2</v>
      </c>
      <c r="X12" s="12">
        <f t="shared" si="0"/>
        <v>29</v>
      </c>
      <c r="Y12" s="17">
        <f t="shared" si="1"/>
        <v>0.58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0</v>
      </c>
      <c r="W13" s="11">
        <v>0</v>
      </c>
      <c r="X13" s="12">
        <f t="shared" si="0"/>
        <v>29</v>
      </c>
      <c r="Y13" s="17">
        <f t="shared" si="1"/>
        <v>0.58</v>
      </c>
    </row>
    <row r="14" spans="1:25" ht="15.75">
      <c r="A14" s="10">
        <v>8</v>
      </c>
      <c r="B14" s="18"/>
      <c r="C14" s="11">
        <v>7</v>
      </c>
      <c r="D14" s="11">
        <v>0</v>
      </c>
      <c r="E14" s="11">
        <v>1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4</v>
      </c>
      <c r="O14" s="11">
        <v>0</v>
      </c>
      <c r="P14" s="11">
        <v>2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28</v>
      </c>
      <c r="Y14" s="17">
        <f t="shared" si="1"/>
        <v>0.56</v>
      </c>
    </row>
    <row r="15" spans="1:25" ht="15.75">
      <c r="A15" s="10">
        <v>9</v>
      </c>
      <c r="B15" s="18"/>
      <c r="C15" s="11">
        <v>7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0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26</v>
      </c>
      <c r="Y15" s="17">
        <f t="shared" si="1"/>
        <v>0.52</v>
      </c>
    </row>
    <row r="16" spans="1:25" ht="15.75">
      <c r="A16" s="10">
        <v>10</v>
      </c>
      <c r="B16" s="18"/>
      <c r="C16" s="11">
        <v>4</v>
      </c>
      <c r="D16" s="11">
        <v>1</v>
      </c>
      <c r="E16" s="11">
        <v>1</v>
      </c>
      <c r="F16" s="11">
        <v>0</v>
      </c>
      <c r="G16" s="11">
        <v>1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0</v>
      </c>
      <c r="Q16" s="11">
        <v>2</v>
      </c>
      <c r="R16" s="11">
        <v>1</v>
      </c>
      <c r="S16" s="11">
        <v>3</v>
      </c>
      <c r="T16" s="11">
        <v>0</v>
      </c>
      <c r="U16" s="11">
        <v>0</v>
      </c>
      <c r="V16" s="11">
        <v>2</v>
      </c>
      <c r="W16" s="11">
        <v>0</v>
      </c>
      <c r="X16" s="12">
        <f t="shared" si="0"/>
        <v>25</v>
      </c>
      <c r="Y16" s="17">
        <f t="shared" si="1"/>
        <v>0.5</v>
      </c>
    </row>
    <row r="17" spans="1:25" ht="15.75">
      <c r="A17" s="10">
        <v>11</v>
      </c>
      <c r="B17" s="18"/>
      <c r="C17" s="11">
        <v>5</v>
      </c>
      <c r="D17" s="11">
        <v>1</v>
      </c>
      <c r="E17" s="11">
        <v>1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0</v>
      </c>
      <c r="R17" s="11">
        <v>0</v>
      </c>
      <c r="S17" s="11">
        <v>3</v>
      </c>
      <c r="T17" s="11">
        <v>2</v>
      </c>
      <c r="U17" s="11">
        <v>2</v>
      </c>
      <c r="V17" s="11">
        <v>0</v>
      </c>
      <c r="W17" s="11">
        <v>2</v>
      </c>
      <c r="X17" s="12">
        <f t="shared" si="0"/>
        <v>23</v>
      </c>
      <c r="Y17" s="17">
        <f t="shared" si="1"/>
        <v>0.46</v>
      </c>
    </row>
    <row r="18" spans="1:25" ht="15.75">
      <c r="A18" s="10">
        <v>12</v>
      </c>
      <c r="B18" s="18"/>
      <c r="C18" s="11">
        <v>5</v>
      </c>
      <c r="D18" s="11">
        <v>1</v>
      </c>
      <c r="E18" s="11">
        <v>1</v>
      </c>
      <c r="F18" s="11">
        <v>0</v>
      </c>
      <c r="G18" s="11">
        <v>1</v>
      </c>
      <c r="H18" s="11">
        <v>0</v>
      </c>
      <c r="I18" s="11">
        <v>2</v>
      </c>
      <c r="J18" s="11">
        <v>2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2</v>
      </c>
      <c r="U18" s="11">
        <v>2</v>
      </c>
      <c r="V18" s="11">
        <v>0</v>
      </c>
      <c r="W18" s="11">
        <v>2</v>
      </c>
      <c r="X18" s="12">
        <f t="shared" si="0"/>
        <v>22</v>
      </c>
      <c r="Y18" s="17">
        <f t="shared" si="1"/>
        <v>0.44</v>
      </c>
    </row>
    <row r="19" spans="1:25" ht="16.5" thickBot="1">
      <c r="A19" s="10">
        <v>13</v>
      </c>
      <c r="B19" s="18"/>
      <c r="C19" s="11">
        <v>5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>
        <v>0</v>
      </c>
      <c r="W19" s="11">
        <v>2</v>
      </c>
      <c r="X19" s="12">
        <f t="shared" si="0"/>
        <v>14</v>
      </c>
      <c r="Y19" s="17">
        <f t="shared" si="1"/>
        <v>0.28</v>
      </c>
    </row>
    <row r="20" spans="1:25" ht="16.5" thickTop="1">
      <c r="A20" s="26"/>
      <c r="B20" s="27" t="s">
        <v>30</v>
      </c>
      <c r="C20" s="60">
        <f aca="true" t="shared" si="2" ref="C20:W20">AVERAGE(C7:C19)/C$6</f>
        <v>0.8791208791208792</v>
      </c>
      <c r="D20" s="33">
        <f t="shared" si="2"/>
        <v>0.7692307692307693</v>
      </c>
      <c r="E20" s="33">
        <f t="shared" si="2"/>
        <v>0.9230769230769231</v>
      </c>
      <c r="F20" s="33">
        <f t="shared" si="2"/>
        <v>0.6153846153846154</v>
      </c>
      <c r="G20" s="33">
        <f t="shared" si="2"/>
        <v>0.9230769230769231</v>
      </c>
      <c r="H20" s="60">
        <f t="shared" si="2"/>
        <v>0.5384615384615384</v>
      </c>
      <c r="I20" s="33">
        <f t="shared" si="2"/>
        <v>0.3076923076923077</v>
      </c>
      <c r="J20" s="33">
        <f t="shared" si="2"/>
        <v>0.23076923076923078</v>
      </c>
      <c r="K20" s="33">
        <f t="shared" si="2"/>
        <v>0.23076923076923078</v>
      </c>
      <c r="L20" s="33">
        <f t="shared" si="2"/>
        <v>0.15384615384615385</v>
      </c>
      <c r="M20" s="33">
        <f t="shared" si="2"/>
        <v>0.15384615384615385</v>
      </c>
      <c r="N20" s="60">
        <f t="shared" si="2"/>
        <v>0.9230769230769231</v>
      </c>
      <c r="O20" s="28">
        <f t="shared" si="2"/>
        <v>0.46153846153846156</v>
      </c>
      <c r="P20" s="28">
        <f t="shared" si="2"/>
        <v>0.6153846153846154</v>
      </c>
      <c r="Q20" s="28">
        <f t="shared" si="2"/>
        <v>0.23076923076923078</v>
      </c>
      <c r="R20" s="28">
        <f t="shared" si="2"/>
        <v>0.8461538461538461</v>
      </c>
      <c r="S20" s="62">
        <f t="shared" si="2"/>
        <v>0.3461538461538462</v>
      </c>
      <c r="T20" s="28">
        <f t="shared" si="2"/>
        <v>0.8461538461538461</v>
      </c>
      <c r="U20" s="28">
        <f t="shared" si="2"/>
        <v>0.7692307692307693</v>
      </c>
      <c r="V20" s="28">
        <f t="shared" si="2"/>
        <v>0.46153846153846156</v>
      </c>
      <c r="W20" s="28">
        <f t="shared" si="2"/>
        <v>0.8461538461538461</v>
      </c>
      <c r="X20" s="29">
        <f>AVERAGE(X7:X19)</f>
        <v>28.76923076923077</v>
      </c>
      <c r="Y20" s="30">
        <f>AVERAGE(Y7:Y19)</f>
        <v>0.5753846153846154</v>
      </c>
    </row>
    <row r="21" spans="1:28" ht="15.75">
      <c r="A21" s="13"/>
      <c r="B21" s="13"/>
      <c r="C21" s="61"/>
      <c r="D21" s="64">
        <f>AVERAGE(D20:G20)</f>
        <v>0.8076923076923077</v>
      </c>
      <c r="E21" s="64"/>
      <c r="F21" s="64"/>
      <c r="G21" s="64"/>
      <c r="H21" s="61"/>
      <c r="I21" s="65">
        <f>AVERAGE(I20:M20)</f>
        <v>0.21538461538461542</v>
      </c>
      <c r="J21" s="65"/>
      <c r="K21" s="65"/>
      <c r="L21" s="65"/>
      <c r="M21" s="65"/>
      <c r="N21" s="61"/>
      <c r="O21" s="64">
        <f>AVERAGE(O20:R20)</f>
        <v>0.5384615384615385</v>
      </c>
      <c r="P21" s="64"/>
      <c r="Q21" s="64"/>
      <c r="R21" s="64"/>
      <c r="S21" s="63"/>
      <c r="T21" s="64">
        <f>AVERAGE(T20:W20)</f>
        <v>0.7307692307692308</v>
      </c>
      <c r="U21" s="64"/>
      <c r="V21" s="64"/>
      <c r="W21" s="64"/>
      <c r="X21" s="13"/>
      <c r="Y21" s="13"/>
      <c r="Z21" s="13"/>
      <c r="AA21" s="13"/>
      <c r="AB21" s="14"/>
    </row>
    <row r="23" ht="15.75">
      <c r="C23" t="s">
        <v>53</v>
      </c>
    </row>
    <row r="24" ht="15.75">
      <c r="C24" t="s">
        <v>52</v>
      </c>
    </row>
  </sheetData>
  <sheetProtection/>
  <mergeCells count="17">
    <mergeCell ref="T21:W21"/>
    <mergeCell ref="C20:C21"/>
    <mergeCell ref="H20:H21"/>
    <mergeCell ref="N20:N21"/>
    <mergeCell ref="S20:S21"/>
    <mergeCell ref="D21:G21"/>
    <mergeCell ref="I21:M21"/>
    <mergeCell ref="O21:R21"/>
    <mergeCell ref="A5:A6"/>
    <mergeCell ref="B5:B6"/>
    <mergeCell ref="C1:Y1"/>
    <mergeCell ref="C3:Y3"/>
    <mergeCell ref="D5:G5"/>
    <mergeCell ref="I5:M5"/>
    <mergeCell ref="O5:R5"/>
    <mergeCell ref="T5:W5"/>
    <mergeCell ref="Y5:Y6"/>
  </mergeCells>
  <conditionalFormatting sqref="C7:W19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24.003906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0">SUM(C6:W6)</f>
        <v>50</v>
      </c>
      <c r="Y6" s="51"/>
    </row>
    <row r="7" spans="1:25" ht="15.75">
      <c r="A7" s="10">
        <v>1</v>
      </c>
      <c r="B7" s="45"/>
      <c r="C7" s="32">
        <v>7</v>
      </c>
      <c r="D7" s="11">
        <v>1</v>
      </c>
      <c r="E7" s="11">
        <v>1</v>
      </c>
      <c r="F7" s="11">
        <v>1</v>
      </c>
      <c r="G7" s="11">
        <v>1</v>
      </c>
      <c r="H7" s="11">
        <v>0</v>
      </c>
      <c r="I7" s="11">
        <v>2</v>
      </c>
      <c r="J7" s="11">
        <v>2</v>
      </c>
      <c r="K7" s="11">
        <v>0</v>
      </c>
      <c r="L7" s="11">
        <v>2</v>
      </c>
      <c r="M7" s="11">
        <v>2</v>
      </c>
      <c r="N7" s="11">
        <v>4</v>
      </c>
      <c r="O7" s="11">
        <v>2</v>
      </c>
      <c r="P7" s="11">
        <v>0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39</v>
      </c>
      <c r="Y7" s="17">
        <f aca="true" t="shared" si="1" ref="Y7:Y40">X7/$X$6</f>
        <v>0.78</v>
      </c>
    </row>
    <row r="8" spans="1:25" ht="15.75">
      <c r="A8" s="10">
        <v>2</v>
      </c>
      <c r="B8" s="45"/>
      <c r="C8" s="32">
        <v>7</v>
      </c>
      <c r="D8" s="11">
        <v>1</v>
      </c>
      <c r="E8" s="11">
        <v>1</v>
      </c>
      <c r="F8" s="11">
        <v>1</v>
      </c>
      <c r="G8" s="11">
        <v>1</v>
      </c>
      <c r="H8" s="11">
        <v>0</v>
      </c>
      <c r="I8" s="11">
        <v>2</v>
      </c>
      <c r="J8" s="11">
        <v>2</v>
      </c>
      <c r="K8" s="11">
        <v>2</v>
      </c>
      <c r="L8" s="11">
        <v>2</v>
      </c>
      <c r="M8" s="11">
        <v>0</v>
      </c>
      <c r="N8" s="11">
        <v>4</v>
      </c>
      <c r="O8" s="11">
        <v>0</v>
      </c>
      <c r="P8" s="11">
        <v>2</v>
      </c>
      <c r="Q8" s="11">
        <v>0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37</v>
      </c>
      <c r="Y8" s="17">
        <f t="shared" si="1"/>
        <v>0.74</v>
      </c>
    </row>
    <row r="9" spans="1:25" ht="15.75">
      <c r="A9" s="10">
        <v>3</v>
      </c>
      <c r="B9" s="45"/>
      <c r="C9" s="32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3</v>
      </c>
      <c r="O9" s="11">
        <v>2</v>
      </c>
      <c r="P9" s="11">
        <v>0</v>
      </c>
      <c r="Q9" s="11">
        <v>0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0</v>
      </c>
      <c r="X9" s="12">
        <f t="shared" si="0"/>
        <v>36</v>
      </c>
      <c r="Y9" s="17">
        <f t="shared" si="1"/>
        <v>0.72</v>
      </c>
    </row>
    <row r="10" spans="1:25" ht="15.75">
      <c r="A10" s="10">
        <v>4</v>
      </c>
      <c r="B10" s="45"/>
      <c r="C10" s="32">
        <v>7</v>
      </c>
      <c r="D10" s="11">
        <v>0</v>
      </c>
      <c r="E10" s="11">
        <v>0</v>
      </c>
      <c r="F10" s="11">
        <v>0</v>
      </c>
      <c r="G10" s="11">
        <v>1</v>
      </c>
      <c r="H10" s="11">
        <v>4</v>
      </c>
      <c r="I10" s="11">
        <v>0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2</v>
      </c>
      <c r="P10" s="11">
        <v>0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34</v>
      </c>
      <c r="Y10" s="17">
        <f t="shared" si="1"/>
        <v>0.68</v>
      </c>
    </row>
    <row r="11" spans="1:25" ht="15.75">
      <c r="A11" s="10">
        <v>5</v>
      </c>
      <c r="B11" s="45"/>
      <c r="C11" s="32">
        <v>7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0</v>
      </c>
      <c r="P11" s="11">
        <v>0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33</v>
      </c>
      <c r="Y11" s="17">
        <f t="shared" si="1"/>
        <v>0.66</v>
      </c>
    </row>
    <row r="12" spans="1:25" ht="15.75">
      <c r="A12" s="10">
        <v>6</v>
      </c>
      <c r="B12" s="45"/>
      <c r="C12" s="32">
        <v>7</v>
      </c>
      <c r="D12" s="11">
        <v>1</v>
      </c>
      <c r="E12" s="11">
        <v>1</v>
      </c>
      <c r="F12" s="11">
        <v>1</v>
      </c>
      <c r="G12" s="11">
        <v>1</v>
      </c>
      <c r="H12" s="11">
        <v>4</v>
      </c>
      <c r="I12" s="11">
        <v>2</v>
      </c>
      <c r="J12" s="11">
        <v>2</v>
      </c>
      <c r="K12" s="11">
        <v>0</v>
      </c>
      <c r="L12" s="11">
        <v>0</v>
      </c>
      <c r="M12" s="11">
        <v>0</v>
      </c>
      <c r="N12" s="11">
        <v>4</v>
      </c>
      <c r="O12" s="11">
        <v>0</v>
      </c>
      <c r="P12" s="11">
        <v>0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0</v>
      </c>
      <c r="W12" s="11">
        <v>0</v>
      </c>
      <c r="X12" s="12">
        <f t="shared" si="0"/>
        <v>31</v>
      </c>
      <c r="Y12" s="17">
        <f t="shared" si="1"/>
        <v>0.62</v>
      </c>
    </row>
    <row r="13" spans="1:25" ht="15.75">
      <c r="A13" s="10">
        <v>7</v>
      </c>
      <c r="B13" s="45"/>
      <c r="C13" s="32">
        <v>3</v>
      </c>
      <c r="D13" s="11">
        <v>0</v>
      </c>
      <c r="E13" s="11">
        <v>0</v>
      </c>
      <c r="F13" s="11">
        <v>1</v>
      </c>
      <c r="G13" s="11">
        <v>0</v>
      </c>
      <c r="H13" s="11">
        <v>4</v>
      </c>
      <c r="I13" s="11">
        <v>0</v>
      </c>
      <c r="J13" s="11">
        <v>0</v>
      </c>
      <c r="K13" s="11">
        <v>0</v>
      </c>
      <c r="L13" s="11">
        <v>2</v>
      </c>
      <c r="M13" s="11">
        <v>0</v>
      </c>
      <c r="N13" s="11">
        <v>4</v>
      </c>
      <c r="O13" s="11">
        <v>0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30</v>
      </c>
      <c r="Y13" s="17">
        <f t="shared" si="1"/>
        <v>0.6</v>
      </c>
    </row>
    <row r="14" spans="1:25" ht="15.75">
      <c r="A14" s="10">
        <v>8</v>
      </c>
      <c r="B14" s="45"/>
      <c r="C14" s="32">
        <v>5</v>
      </c>
      <c r="D14" s="11">
        <v>0</v>
      </c>
      <c r="E14" s="11">
        <v>0</v>
      </c>
      <c r="F14" s="11">
        <v>1</v>
      </c>
      <c r="G14" s="11">
        <v>1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2</v>
      </c>
      <c r="N14" s="11">
        <v>4</v>
      </c>
      <c r="O14" s="11">
        <v>0</v>
      </c>
      <c r="P14" s="11">
        <v>0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29</v>
      </c>
      <c r="Y14" s="17">
        <f t="shared" si="1"/>
        <v>0.58</v>
      </c>
    </row>
    <row r="15" spans="1:25" ht="15.75">
      <c r="A15" s="10">
        <v>9</v>
      </c>
      <c r="B15" s="45"/>
      <c r="C15" s="32">
        <v>5</v>
      </c>
      <c r="D15" s="11">
        <v>1</v>
      </c>
      <c r="E15" s="11">
        <v>1</v>
      </c>
      <c r="F15" s="11">
        <v>1</v>
      </c>
      <c r="G15" s="11">
        <v>1</v>
      </c>
      <c r="H15" s="11">
        <v>0</v>
      </c>
      <c r="I15" s="11">
        <v>2</v>
      </c>
      <c r="J15" s="11">
        <v>2</v>
      </c>
      <c r="K15" s="11">
        <v>0</v>
      </c>
      <c r="L15" s="11">
        <v>0</v>
      </c>
      <c r="M15" s="11">
        <v>2</v>
      </c>
      <c r="N15" s="11">
        <v>4</v>
      </c>
      <c r="O15" s="11">
        <v>0</v>
      </c>
      <c r="P15" s="11">
        <v>0</v>
      </c>
      <c r="Q15" s="11">
        <v>0</v>
      </c>
      <c r="R15" s="11">
        <v>0</v>
      </c>
      <c r="S15" s="11">
        <v>3</v>
      </c>
      <c r="T15" s="11">
        <v>2</v>
      </c>
      <c r="U15" s="11">
        <v>2</v>
      </c>
      <c r="V15" s="11">
        <v>0</v>
      </c>
      <c r="W15" s="11">
        <v>2</v>
      </c>
      <c r="X15" s="12">
        <f t="shared" si="0"/>
        <v>28</v>
      </c>
      <c r="Y15" s="17">
        <f t="shared" si="1"/>
        <v>0.56</v>
      </c>
    </row>
    <row r="16" spans="1:25" ht="15.75">
      <c r="A16" s="10">
        <v>10</v>
      </c>
      <c r="B16" s="45"/>
      <c r="C16" s="32">
        <v>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2</v>
      </c>
      <c r="J16" s="11">
        <v>2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2</v>
      </c>
      <c r="Q16" s="11">
        <v>0</v>
      </c>
      <c r="R16" s="11">
        <v>1</v>
      </c>
      <c r="S16" s="11">
        <v>0</v>
      </c>
      <c r="T16" s="11">
        <v>0</v>
      </c>
      <c r="U16" s="11">
        <v>2</v>
      </c>
      <c r="V16" s="11">
        <v>2</v>
      </c>
      <c r="W16" s="11">
        <v>0</v>
      </c>
      <c r="X16" s="12">
        <f t="shared" si="0"/>
        <v>26</v>
      </c>
      <c r="Y16" s="17">
        <f t="shared" si="1"/>
        <v>0.52</v>
      </c>
    </row>
    <row r="17" spans="1:25" ht="15.75">
      <c r="A17" s="10">
        <v>11</v>
      </c>
      <c r="B17" s="45"/>
      <c r="C17" s="32">
        <v>4</v>
      </c>
      <c r="D17" s="11">
        <v>0</v>
      </c>
      <c r="E17" s="11">
        <v>0</v>
      </c>
      <c r="F17" s="11">
        <v>0</v>
      </c>
      <c r="G17" s="11">
        <v>1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2</v>
      </c>
      <c r="P17" s="11">
        <v>2</v>
      </c>
      <c r="Q17" s="11">
        <v>2</v>
      </c>
      <c r="R17" s="11">
        <v>1</v>
      </c>
      <c r="S17" s="11">
        <v>0</v>
      </c>
      <c r="T17" s="11">
        <v>2</v>
      </c>
      <c r="U17" s="11">
        <v>2</v>
      </c>
      <c r="V17" s="11">
        <v>2</v>
      </c>
      <c r="W17" s="11">
        <v>0</v>
      </c>
      <c r="X17" s="12">
        <f t="shared" si="0"/>
        <v>26</v>
      </c>
      <c r="Y17" s="17">
        <f t="shared" si="1"/>
        <v>0.52</v>
      </c>
    </row>
    <row r="18" spans="1:25" ht="15.75">
      <c r="A18" s="10">
        <v>12</v>
      </c>
      <c r="B18" s="45"/>
      <c r="C18" s="32">
        <v>5</v>
      </c>
      <c r="D18" s="11">
        <v>1</v>
      </c>
      <c r="E18" s="11">
        <v>1</v>
      </c>
      <c r="F18" s="11">
        <v>1</v>
      </c>
      <c r="G18" s="11">
        <v>1</v>
      </c>
      <c r="H18" s="11">
        <v>4</v>
      </c>
      <c r="I18" s="11">
        <v>2</v>
      </c>
      <c r="J18" s="11">
        <v>2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</v>
      </c>
      <c r="R18" s="11">
        <v>1</v>
      </c>
      <c r="S18" s="11">
        <v>0</v>
      </c>
      <c r="T18" s="11">
        <v>0</v>
      </c>
      <c r="U18" s="11">
        <v>2</v>
      </c>
      <c r="V18" s="11">
        <v>2</v>
      </c>
      <c r="W18" s="11">
        <v>2</v>
      </c>
      <c r="X18" s="12">
        <f t="shared" si="0"/>
        <v>26</v>
      </c>
      <c r="Y18" s="17">
        <f t="shared" si="1"/>
        <v>0.52</v>
      </c>
    </row>
    <row r="19" spans="1:25" ht="15.75">
      <c r="A19" s="10">
        <v>13</v>
      </c>
      <c r="B19" s="45"/>
      <c r="C19" s="32">
        <v>4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2</v>
      </c>
      <c r="L19" s="11">
        <v>0</v>
      </c>
      <c r="M19" s="11">
        <v>0</v>
      </c>
      <c r="N19" s="11">
        <v>4</v>
      </c>
      <c r="O19" s="11">
        <v>2</v>
      </c>
      <c r="P19" s="11">
        <v>0</v>
      </c>
      <c r="Q19" s="11">
        <v>2</v>
      </c>
      <c r="R19" s="11">
        <v>1</v>
      </c>
      <c r="S19" s="11">
        <v>0</v>
      </c>
      <c r="T19" s="11">
        <v>2</v>
      </c>
      <c r="U19" s="11">
        <v>2</v>
      </c>
      <c r="V19" s="11">
        <v>2</v>
      </c>
      <c r="W19" s="11">
        <v>0</v>
      </c>
      <c r="X19" s="12">
        <f t="shared" si="0"/>
        <v>25</v>
      </c>
      <c r="Y19" s="17">
        <f t="shared" si="1"/>
        <v>0.5</v>
      </c>
    </row>
    <row r="20" spans="1:25" ht="15.75">
      <c r="A20" s="10">
        <v>14</v>
      </c>
      <c r="B20" s="45"/>
      <c r="C20" s="32">
        <v>7</v>
      </c>
      <c r="D20" s="11">
        <v>1</v>
      </c>
      <c r="E20" s="11">
        <v>1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1">
        <v>2</v>
      </c>
      <c r="Q20" s="11">
        <v>2</v>
      </c>
      <c r="R20" s="11">
        <v>1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25</v>
      </c>
      <c r="Y20" s="17">
        <f t="shared" si="1"/>
        <v>0.5</v>
      </c>
    </row>
    <row r="21" spans="1:25" ht="15.75">
      <c r="A21" s="10">
        <v>15</v>
      </c>
      <c r="B21" s="45"/>
      <c r="C21" s="32">
        <v>7</v>
      </c>
      <c r="D21" s="11">
        <v>1</v>
      </c>
      <c r="E21" s="11">
        <v>0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2</v>
      </c>
      <c r="Q21" s="11">
        <v>2</v>
      </c>
      <c r="R21" s="11">
        <v>1</v>
      </c>
      <c r="S21" s="11">
        <v>0</v>
      </c>
      <c r="T21" s="11">
        <v>2</v>
      </c>
      <c r="U21" s="11">
        <v>2</v>
      </c>
      <c r="V21" s="11">
        <v>0</v>
      </c>
      <c r="W21" s="11">
        <v>0</v>
      </c>
      <c r="X21" s="12">
        <f t="shared" si="0"/>
        <v>25</v>
      </c>
      <c r="Y21" s="17">
        <f t="shared" si="1"/>
        <v>0.5</v>
      </c>
    </row>
    <row r="22" spans="1:25" ht="15.75">
      <c r="A22" s="10">
        <v>16</v>
      </c>
      <c r="B22" s="45"/>
      <c r="C22" s="32">
        <v>5</v>
      </c>
      <c r="D22" s="11">
        <v>0</v>
      </c>
      <c r="E22" s="11">
        <v>1</v>
      </c>
      <c r="F22" s="11">
        <v>1</v>
      </c>
      <c r="G22" s="11">
        <v>1</v>
      </c>
      <c r="H22" s="11">
        <v>0</v>
      </c>
      <c r="I22" s="11">
        <v>2</v>
      </c>
      <c r="J22" s="11">
        <v>2</v>
      </c>
      <c r="K22" s="11">
        <v>2</v>
      </c>
      <c r="L22" s="11">
        <v>0</v>
      </c>
      <c r="M22" s="11">
        <v>0</v>
      </c>
      <c r="N22" s="11">
        <v>4</v>
      </c>
      <c r="O22" s="11">
        <v>0</v>
      </c>
      <c r="P22" s="11">
        <v>0</v>
      </c>
      <c r="Q22" s="11">
        <v>0</v>
      </c>
      <c r="R22" s="11">
        <v>1</v>
      </c>
      <c r="S22" s="11">
        <v>0</v>
      </c>
      <c r="T22" s="11">
        <v>2</v>
      </c>
      <c r="U22" s="11">
        <v>2</v>
      </c>
      <c r="V22" s="11">
        <v>0</v>
      </c>
      <c r="W22" s="11">
        <v>2</v>
      </c>
      <c r="X22" s="12">
        <f t="shared" si="0"/>
        <v>25</v>
      </c>
      <c r="Y22" s="17">
        <f t="shared" si="1"/>
        <v>0.5</v>
      </c>
    </row>
    <row r="23" spans="1:25" ht="15.75">
      <c r="A23" s="10">
        <v>17</v>
      </c>
      <c r="B23" s="45"/>
      <c r="C23" s="32">
        <v>7</v>
      </c>
      <c r="D23" s="11">
        <v>1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0</v>
      </c>
      <c r="P23" s="11">
        <v>2</v>
      </c>
      <c r="Q23" s="11">
        <v>0</v>
      </c>
      <c r="R23" s="11">
        <v>1</v>
      </c>
      <c r="S23" s="11">
        <v>0</v>
      </c>
      <c r="T23" s="11">
        <v>2</v>
      </c>
      <c r="U23" s="11">
        <v>2</v>
      </c>
      <c r="V23" s="11">
        <v>2</v>
      </c>
      <c r="W23" s="11">
        <v>0</v>
      </c>
      <c r="X23" s="12">
        <f t="shared" si="0"/>
        <v>23</v>
      </c>
      <c r="Y23" s="17">
        <f t="shared" si="1"/>
        <v>0.46</v>
      </c>
    </row>
    <row r="24" spans="1:25" ht="15.75">
      <c r="A24" s="10">
        <v>18</v>
      </c>
      <c r="B24" s="45"/>
      <c r="C24" s="32">
        <v>4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2</v>
      </c>
      <c r="P24" s="11">
        <v>0</v>
      </c>
      <c r="Q24" s="11">
        <v>0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23</v>
      </c>
      <c r="Y24" s="17">
        <f t="shared" si="1"/>
        <v>0.46</v>
      </c>
    </row>
    <row r="25" spans="1:25" ht="15.75">
      <c r="A25" s="10">
        <v>19</v>
      </c>
      <c r="B25" s="45"/>
      <c r="C25" s="32">
        <v>7</v>
      </c>
      <c r="D25" s="11">
        <v>0</v>
      </c>
      <c r="E25" s="11">
        <v>1</v>
      </c>
      <c r="F25" s="11">
        <v>1</v>
      </c>
      <c r="G25" s="11">
        <v>1</v>
      </c>
      <c r="H25" s="11">
        <v>0</v>
      </c>
      <c r="I25" s="11">
        <v>2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0</v>
      </c>
      <c r="P25" s="11">
        <v>2</v>
      </c>
      <c r="Q25" s="11">
        <v>0</v>
      </c>
      <c r="R25" s="11">
        <v>1</v>
      </c>
      <c r="S25" s="11">
        <v>0</v>
      </c>
      <c r="T25" s="11">
        <v>2</v>
      </c>
      <c r="U25" s="11">
        <v>2</v>
      </c>
      <c r="V25" s="11">
        <v>0</v>
      </c>
      <c r="W25" s="11">
        <v>0</v>
      </c>
      <c r="X25" s="12">
        <f t="shared" si="0"/>
        <v>23</v>
      </c>
      <c r="Y25" s="17">
        <f t="shared" si="1"/>
        <v>0.46</v>
      </c>
    </row>
    <row r="26" spans="1:25" ht="15.75">
      <c r="A26" s="10">
        <v>20</v>
      </c>
      <c r="B26" s="45"/>
      <c r="C26" s="32">
        <v>5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2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2</v>
      </c>
      <c r="R26" s="11">
        <v>1</v>
      </c>
      <c r="S26" s="11">
        <v>0</v>
      </c>
      <c r="T26" s="11">
        <v>2</v>
      </c>
      <c r="U26" s="11">
        <v>2</v>
      </c>
      <c r="V26" s="11">
        <v>2</v>
      </c>
      <c r="W26" s="11">
        <v>2</v>
      </c>
      <c r="X26" s="12">
        <f t="shared" si="0"/>
        <v>23</v>
      </c>
      <c r="Y26" s="17">
        <f t="shared" si="1"/>
        <v>0.46</v>
      </c>
    </row>
    <row r="27" spans="1:25" ht="15.75">
      <c r="A27" s="10">
        <v>21</v>
      </c>
      <c r="B27" s="45"/>
      <c r="C27" s="32">
        <v>4</v>
      </c>
      <c r="D27" s="11">
        <v>0</v>
      </c>
      <c r="E27" s="11">
        <v>0</v>
      </c>
      <c r="F27" s="11">
        <v>0</v>
      </c>
      <c r="G27" s="11">
        <v>1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0</v>
      </c>
      <c r="Q27" s="11">
        <v>0</v>
      </c>
      <c r="R27" s="11">
        <v>1</v>
      </c>
      <c r="S27" s="11">
        <v>0</v>
      </c>
      <c r="T27" s="11">
        <v>2</v>
      </c>
      <c r="U27" s="11">
        <v>2</v>
      </c>
      <c r="V27" s="11">
        <v>2</v>
      </c>
      <c r="W27" s="11">
        <v>2</v>
      </c>
      <c r="X27" s="12">
        <f t="shared" si="0"/>
        <v>22</v>
      </c>
      <c r="Y27" s="17">
        <f t="shared" si="1"/>
        <v>0.44</v>
      </c>
    </row>
    <row r="28" spans="1:25" ht="15.75">
      <c r="A28" s="10">
        <v>22</v>
      </c>
      <c r="B28" s="45"/>
      <c r="C28" s="32">
        <v>5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0</v>
      </c>
      <c r="Q28" s="11">
        <v>0</v>
      </c>
      <c r="R28" s="11">
        <v>0</v>
      </c>
      <c r="S28" s="11">
        <v>0</v>
      </c>
      <c r="T28" s="11">
        <v>2</v>
      </c>
      <c r="U28" s="11">
        <v>2</v>
      </c>
      <c r="V28" s="11">
        <v>2</v>
      </c>
      <c r="W28" s="11">
        <v>2</v>
      </c>
      <c r="X28" s="12">
        <f t="shared" si="0"/>
        <v>22</v>
      </c>
      <c r="Y28" s="17">
        <f t="shared" si="1"/>
        <v>0.44</v>
      </c>
    </row>
    <row r="29" spans="1:25" ht="15.75">
      <c r="A29" s="10">
        <v>23</v>
      </c>
      <c r="B29" s="45"/>
      <c r="C29" s="32">
        <v>2</v>
      </c>
      <c r="D29" s="11">
        <v>0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2</v>
      </c>
      <c r="P29" s="11">
        <v>2</v>
      </c>
      <c r="Q29" s="11">
        <v>2</v>
      </c>
      <c r="R29" s="11">
        <v>1</v>
      </c>
      <c r="S29" s="11">
        <v>0</v>
      </c>
      <c r="T29" s="11">
        <v>0</v>
      </c>
      <c r="U29" s="11">
        <v>2</v>
      </c>
      <c r="V29" s="11">
        <v>2</v>
      </c>
      <c r="W29" s="11">
        <v>2</v>
      </c>
      <c r="X29" s="12">
        <f t="shared" si="0"/>
        <v>21</v>
      </c>
      <c r="Y29" s="17">
        <f t="shared" si="1"/>
        <v>0.42</v>
      </c>
    </row>
    <row r="30" spans="1:25" ht="15.75">
      <c r="A30" s="10">
        <v>24</v>
      </c>
      <c r="B30" s="45"/>
      <c r="C30" s="32">
        <v>5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2</v>
      </c>
      <c r="U30" s="11">
        <v>0</v>
      </c>
      <c r="V30" s="11">
        <v>0</v>
      </c>
      <c r="W30" s="11">
        <v>0</v>
      </c>
      <c r="X30" s="12">
        <f t="shared" si="0"/>
        <v>18</v>
      </c>
      <c r="Y30" s="17">
        <f t="shared" si="1"/>
        <v>0.36</v>
      </c>
    </row>
    <row r="31" spans="1:25" ht="15.75">
      <c r="A31" s="10">
        <v>25</v>
      </c>
      <c r="B31" s="45"/>
      <c r="C31" s="32">
        <v>3</v>
      </c>
      <c r="D31" s="11">
        <v>1</v>
      </c>
      <c r="E31" s="11">
        <v>1</v>
      </c>
      <c r="F31" s="11">
        <v>0</v>
      </c>
      <c r="G31" s="11">
        <v>1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0</v>
      </c>
      <c r="Q31" s="11">
        <v>2</v>
      </c>
      <c r="R31" s="11">
        <v>1</v>
      </c>
      <c r="S31" s="11">
        <v>0</v>
      </c>
      <c r="T31" s="11">
        <v>0</v>
      </c>
      <c r="U31" s="11">
        <v>2</v>
      </c>
      <c r="V31" s="11">
        <v>0</v>
      </c>
      <c r="W31" s="11">
        <v>0</v>
      </c>
      <c r="X31" s="12">
        <f t="shared" si="0"/>
        <v>17</v>
      </c>
      <c r="Y31" s="17">
        <f t="shared" si="1"/>
        <v>0.34</v>
      </c>
    </row>
    <row r="32" spans="1:25" ht="15.75">
      <c r="A32" s="10">
        <v>26</v>
      </c>
      <c r="B32" s="45"/>
      <c r="C32" s="32">
        <v>7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2</v>
      </c>
      <c r="V32" s="11">
        <v>2</v>
      </c>
      <c r="W32" s="11">
        <v>2</v>
      </c>
      <c r="X32" s="12">
        <f t="shared" si="0"/>
        <v>17</v>
      </c>
      <c r="Y32" s="17">
        <f t="shared" si="1"/>
        <v>0.34</v>
      </c>
    </row>
    <row r="33" spans="1:25" ht="15.75">
      <c r="A33" s="10">
        <v>27</v>
      </c>
      <c r="B33" s="45"/>
      <c r="C33" s="32">
        <v>7</v>
      </c>
      <c r="D33" s="11">
        <v>1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0</v>
      </c>
      <c r="P33" s="11">
        <v>0</v>
      </c>
      <c r="Q33" s="11">
        <v>2</v>
      </c>
      <c r="R33" s="11">
        <v>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2">
        <f t="shared" si="0"/>
        <v>17</v>
      </c>
      <c r="Y33" s="17">
        <f t="shared" si="1"/>
        <v>0.34</v>
      </c>
    </row>
    <row r="34" spans="1:25" ht="15.75">
      <c r="A34" s="10">
        <v>28</v>
      </c>
      <c r="B34" s="45"/>
      <c r="C34" s="32">
        <v>4</v>
      </c>
      <c r="D34" s="11">
        <v>0</v>
      </c>
      <c r="E34" s="11">
        <v>1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2</v>
      </c>
      <c r="P34" s="11">
        <v>0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1">
        <v>2</v>
      </c>
      <c r="W34" s="11">
        <v>0</v>
      </c>
      <c r="X34" s="12">
        <f t="shared" si="0"/>
        <v>16</v>
      </c>
      <c r="Y34" s="17">
        <f t="shared" si="1"/>
        <v>0.32</v>
      </c>
    </row>
    <row r="35" spans="1:25" ht="15.75">
      <c r="A35" s="10">
        <v>29</v>
      </c>
      <c r="B35" s="45"/>
      <c r="C35" s="32">
        <v>2</v>
      </c>
      <c r="D35" s="11">
        <v>1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2</v>
      </c>
      <c r="U35" s="11">
        <v>2</v>
      </c>
      <c r="V35" s="11">
        <v>0</v>
      </c>
      <c r="W35" s="11">
        <v>2</v>
      </c>
      <c r="X35" s="12">
        <f t="shared" si="0"/>
        <v>16</v>
      </c>
      <c r="Y35" s="17">
        <f t="shared" si="1"/>
        <v>0.32</v>
      </c>
    </row>
    <row r="36" spans="1:25" ht="15.75">
      <c r="A36" s="10">
        <v>30</v>
      </c>
      <c r="B36" s="45"/>
      <c r="C36" s="32">
        <v>0</v>
      </c>
      <c r="D36" s="11">
        <v>1</v>
      </c>
      <c r="E36" s="11">
        <v>1</v>
      </c>
      <c r="F36" s="11">
        <v>1</v>
      </c>
      <c r="G36" s="11">
        <v>0</v>
      </c>
      <c r="H36" s="11">
        <v>0</v>
      </c>
      <c r="I36" s="11">
        <v>2</v>
      </c>
      <c r="J36" s="11">
        <v>2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2</v>
      </c>
      <c r="U36" s="11">
        <v>2</v>
      </c>
      <c r="V36" s="11">
        <v>2</v>
      </c>
      <c r="W36" s="11">
        <v>2</v>
      </c>
      <c r="X36" s="12">
        <f t="shared" si="0"/>
        <v>16</v>
      </c>
      <c r="Y36" s="17">
        <f t="shared" si="1"/>
        <v>0.32</v>
      </c>
    </row>
    <row r="37" spans="1:25" ht="15.75">
      <c r="A37" s="10">
        <v>31</v>
      </c>
      <c r="B37" s="45"/>
      <c r="C37" s="32">
        <v>5</v>
      </c>
      <c r="D37" s="11">
        <v>1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</v>
      </c>
      <c r="O37" s="11">
        <v>0</v>
      </c>
      <c r="P37" s="11">
        <v>0</v>
      </c>
      <c r="Q37" s="11">
        <v>0</v>
      </c>
      <c r="R37" s="11">
        <v>1</v>
      </c>
      <c r="S37" s="11">
        <v>0</v>
      </c>
      <c r="T37" s="11">
        <v>2</v>
      </c>
      <c r="U37" s="11">
        <v>0</v>
      </c>
      <c r="V37" s="11">
        <v>0</v>
      </c>
      <c r="W37" s="11">
        <v>2</v>
      </c>
      <c r="X37" s="12">
        <f t="shared" si="0"/>
        <v>16</v>
      </c>
      <c r="Y37" s="17">
        <f t="shared" si="1"/>
        <v>0.32</v>
      </c>
    </row>
    <row r="38" spans="1:25" ht="15.75">
      <c r="A38" s="10">
        <v>32</v>
      </c>
      <c r="B38" s="45"/>
      <c r="C38" s="32">
        <v>4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2</v>
      </c>
      <c r="Q38" s="11">
        <v>2</v>
      </c>
      <c r="R38" s="11">
        <v>1</v>
      </c>
      <c r="S38" s="11">
        <v>0</v>
      </c>
      <c r="T38" s="11">
        <v>0</v>
      </c>
      <c r="U38" s="11">
        <v>0</v>
      </c>
      <c r="V38" s="11">
        <v>2</v>
      </c>
      <c r="W38" s="11">
        <v>0</v>
      </c>
      <c r="X38" s="12">
        <f t="shared" si="0"/>
        <v>15</v>
      </c>
      <c r="Y38" s="17">
        <f t="shared" si="1"/>
        <v>0.3</v>
      </c>
    </row>
    <row r="39" spans="1:25" ht="15.75">
      <c r="A39" s="10">
        <v>33</v>
      </c>
      <c r="B39" s="45"/>
      <c r="C39" s="32">
        <v>4</v>
      </c>
      <c r="D39" s="11">
        <v>1</v>
      </c>
      <c r="E39" s="11">
        <v>1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2</v>
      </c>
      <c r="U39" s="11">
        <v>2</v>
      </c>
      <c r="V39" s="11">
        <v>2</v>
      </c>
      <c r="W39" s="11">
        <v>2</v>
      </c>
      <c r="X39" s="12">
        <f t="shared" si="0"/>
        <v>15</v>
      </c>
      <c r="Y39" s="17">
        <f t="shared" si="1"/>
        <v>0.3</v>
      </c>
    </row>
    <row r="40" spans="1:25" ht="16.5" thickBot="1">
      <c r="A40" s="10">
        <v>34</v>
      </c>
      <c r="B40" s="45"/>
      <c r="C40" s="32">
        <v>3</v>
      </c>
      <c r="D40" s="11">
        <v>1</v>
      </c>
      <c r="E40" s="11">
        <v>1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2</v>
      </c>
      <c r="V40" s="11">
        <v>2</v>
      </c>
      <c r="W40" s="11">
        <v>0</v>
      </c>
      <c r="X40" s="12">
        <f t="shared" si="0"/>
        <v>11</v>
      </c>
      <c r="Y40" s="17">
        <f t="shared" si="1"/>
        <v>0.22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0.7226890756302521</v>
      </c>
      <c r="D41" s="33">
        <f t="shared" si="2"/>
        <v>0.7058823529411765</v>
      </c>
      <c r="E41" s="33">
        <f t="shared" si="2"/>
        <v>0.7941176470588235</v>
      </c>
      <c r="F41" s="33">
        <f t="shared" si="2"/>
        <v>0.7352941176470589</v>
      </c>
      <c r="G41" s="33">
        <f t="shared" si="2"/>
        <v>0.7941176470588235</v>
      </c>
      <c r="H41" s="60">
        <f t="shared" si="2"/>
        <v>0.23529411764705882</v>
      </c>
      <c r="I41" s="33">
        <f t="shared" si="2"/>
        <v>0.35294117647058826</v>
      </c>
      <c r="J41" s="33">
        <f t="shared" si="2"/>
        <v>0.38235294117647056</v>
      </c>
      <c r="K41" s="33">
        <f t="shared" si="2"/>
        <v>0.14705882352941177</v>
      </c>
      <c r="L41" s="33">
        <f t="shared" si="2"/>
        <v>0.08823529411764706</v>
      </c>
      <c r="M41" s="33">
        <f t="shared" si="2"/>
        <v>0.08823529411764706</v>
      </c>
      <c r="N41" s="60">
        <f t="shared" si="2"/>
        <v>0.7573529411764706</v>
      </c>
      <c r="O41" s="28">
        <f t="shared" si="2"/>
        <v>0.38235294117647056</v>
      </c>
      <c r="P41" s="28">
        <f t="shared" si="2"/>
        <v>0.29411764705882354</v>
      </c>
      <c r="Q41" s="28">
        <f t="shared" si="2"/>
        <v>0.38235294117647056</v>
      </c>
      <c r="R41" s="28">
        <f t="shared" si="2"/>
        <v>0.8529411764705882</v>
      </c>
      <c r="S41" s="62">
        <f t="shared" si="2"/>
        <v>0.1323529411764706</v>
      </c>
      <c r="T41" s="28">
        <f t="shared" si="2"/>
        <v>0.7352941176470589</v>
      </c>
      <c r="U41" s="28">
        <f t="shared" si="2"/>
        <v>0.8529411764705882</v>
      </c>
      <c r="V41" s="28">
        <f t="shared" si="2"/>
        <v>0.7058823529411765</v>
      </c>
      <c r="W41" s="28">
        <f t="shared" si="2"/>
        <v>0.5882352941176471</v>
      </c>
      <c r="X41" s="29">
        <f>AVERAGE(X7:X40)</f>
        <v>23.705882352941178</v>
      </c>
      <c r="Y41" s="30">
        <f>AVERAGE(Y7:Y40)</f>
        <v>0.47411764705882353</v>
      </c>
    </row>
    <row r="42" spans="1:28" ht="15.75">
      <c r="A42" s="13"/>
      <c r="B42" s="13"/>
      <c r="C42" s="61"/>
      <c r="D42" s="64">
        <f>AVERAGE(D41:G41)</f>
        <v>0.7573529411764706</v>
      </c>
      <c r="E42" s="64"/>
      <c r="F42" s="64"/>
      <c r="G42" s="64"/>
      <c r="H42" s="61"/>
      <c r="I42" s="65">
        <f>AVERAGE(I41:M41)</f>
        <v>0.21176470588235294</v>
      </c>
      <c r="J42" s="65"/>
      <c r="K42" s="65"/>
      <c r="L42" s="65"/>
      <c r="M42" s="65"/>
      <c r="N42" s="61"/>
      <c r="O42" s="64">
        <f>AVERAGE(O41:R41)</f>
        <v>0.4779411764705882</v>
      </c>
      <c r="P42" s="64"/>
      <c r="Q42" s="64"/>
      <c r="R42" s="64"/>
      <c r="S42" s="63"/>
      <c r="T42" s="64">
        <f>AVERAGE(T41:W41)</f>
        <v>0.7205882352941178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51</v>
      </c>
    </row>
    <row r="45" ht="15.75">
      <c r="C45" t="s">
        <v>52</v>
      </c>
    </row>
  </sheetData>
  <sheetProtection/>
  <protectedRanges>
    <protectedRange sqref="B7:B11" name="Adatlap"/>
  </protectedRanges>
  <mergeCells count="17">
    <mergeCell ref="Y5:Y6"/>
    <mergeCell ref="D42:G42"/>
    <mergeCell ref="I42:M42"/>
    <mergeCell ref="O42:R42"/>
    <mergeCell ref="T42:W42"/>
    <mergeCell ref="C1:Y1"/>
    <mergeCell ref="C3:Y3"/>
    <mergeCell ref="D5:G5"/>
    <mergeCell ref="C41:C42"/>
    <mergeCell ref="H41:H42"/>
    <mergeCell ref="S41:S42"/>
    <mergeCell ref="A5:A6"/>
    <mergeCell ref="B5:B6"/>
    <mergeCell ref="I5:M5"/>
    <mergeCell ref="O5:R5"/>
    <mergeCell ref="T5:W5"/>
    <mergeCell ref="N41:N42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0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aca="true" t="shared" si="0" ref="X7:X24">SUM(C7:W7)</f>
        <v>46</v>
      </c>
      <c r="Y7" s="17">
        <f aca="true" t="shared" si="1" ref="Y7:Y24">X7/$X$6</f>
        <v>0.92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0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45</v>
      </c>
      <c r="Y8" s="17">
        <f t="shared" si="1"/>
        <v>0.9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4</v>
      </c>
      <c r="O9" s="11">
        <v>2</v>
      </c>
      <c r="P9" s="11">
        <v>2</v>
      </c>
      <c r="Q9" s="11">
        <v>0</v>
      </c>
      <c r="R9" s="11">
        <v>0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44</v>
      </c>
      <c r="Y9" s="17">
        <f t="shared" si="1"/>
        <v>0.88</v>
      </c>
    </row>
    <row r="10" spans="1:25" ht="15.75">
      <c r="A10" s="10">
        <v>4</v>
      </c>
      <c r="B10" s="18"/>
      <c r="C10" s="11">
        <v>4</v>
      </c>
      <c r="D10" s="11">
        <v>0</v>
      </c>
      <c r="E10" s="11">
        <v>0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2</v>
      </c>
      <c r="P10" s="11">
        <v>2</v>
      </c>
      <c r="Q10" s="11">
        <v>2</v>
      </c>
      <c r="R10" s="11">
        <v>1</v>
      </c>
      <c r="S10" s="11">
        <v>0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35</v>
      </c>
      <c r="Y10" s="17">
        <f t="shared" si="1"/>
        <v>0.7</v>
      </c>
    </row>
    <row r="11" spans="1:25" ht="15.75">
      <c r="A11" s="10">
        <v>5</v>
      </c>
      <c r="B11" s="18"/>
      <c r="C11" s="11">
        <v>7</v>
      </c>
      <c r="D11" s="11">
        <v>0</v>
      </c>
      <c r="E11" s="11">
        <v>1</v>
      </c>
      <c r="F11" s="11">
        <v>0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34</v>
      </c>
      <c r="Y11" s="17">
        <f t="shared" si="1"/>
        <v>0.68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0</v>
      </c>
      <c r="M12" s="11">
        <v>0</v>
      </c>
      <c r="N12" s="11">
        <v>4</v>
      </c>
      <c r="O12" s="11">
        <v>2</v>
      </c>
      <c r="P12" s="11">
        <v>0</v>
      </c>
      <c r="Q12" s="11">
        <v>0</v>
      </c>
      <c r="R12" s="11">
        <v>1</v>
      </c>
      <c r="S12" s="11">
        <v>3</v>
      </c>
      <c r="T12" s="11">
        <v>2</v>
      </c>
      <c r="U12" s="11">
        <v>0</v>
      </c>
      <c r="V12" s="11">
        <v>0</v>
      </c>
      <c r="W12" s="11">
        <v>2</v>
      </c>
      <c r="X12" s="12">
        <f t="shared" si="0"/>
        <v>33</v>
      </c>
      <c r="Y12" s="17">
        <f t="shared" si="1"/>
        <v>0.66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0</v>
      </c>
      <c r="F13" s="11">
        <v>1</v>
      </c>
      <c r="G13" s="11">
        <v>1</v>
      </c>
      <c r="H13" s="11">
        <v>0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33</v>
      </c>
      <c r="Y13" s="17">
        <f t="shared" si="1"/>
        <v>0.66</v>
      </c>
    </row>
    <row r="14" spans="1:25" ht="15.75">
      <c r="A14" s="10">
        <v>8</v>
      </c>
      <c r="B14" s="18"/>
      <c r="C14" s="11">
        <v>7</v>
      </c>
      <c r="D14" s="11">
        <v>0</v>
      </c>
      <c r="E14" s="11">
        <v>0</v>
      </c>
      <c r="F14" s="11">
        <v>1</v>
      </c>
      <c r="G14" s="11">
        <v>1</v>
      </c>
      <c r="H14" s="11">
        <v>0</v>
      </c>
      <c r="I14" s="11">
        <v>2</v>
      </c>
      <c r="J14" s="11">
        <v>2</v>
      </c>
      <c r="K14" s="11">
        <v>2</v>
      </c>
      <c r="L14" s="11">
        <v>0</v>
      </c>
      <c r="M14" s="11">
        <v>2</v>
      </c>
      <c r="N14" s="11">
        <v>4</v>
      </c>
      <c r="O14" s="11">
        <v>2</v>
      </c>
      <c r="P14" s="11">
        <v>0</v>
      </c>
      <c r="Q14" s="11">
        <v>2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0</v>
      </c>
      <c r="X14" s="12">
        <f t="shared" si="0"/>
        <v>32</v>
      </c>
      <c r="Y14" s="17">
        <f t="shared" si="1"/>
        <v>0.64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0</v>
      </c>
      <c r="G15" s="11">
        <v>1</v>
      </c>
      <c r="H15" s="11">
        <v>4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0</v>
      </c>
      <c r="R15" s="11">
        <v>1</v>
      </c>
      <c r="S15" s="11">
        <v>3</v>
      </c>
      <c r="T15" s="11">
        <v>2</v>
      </c>
      <c r="U15" s="11">
        <v>2</v>
      </c>
      <c r="V15" s="11">
        <v>0</v>
      </c>
      <c r="W15" s="11">
        <v>0</v>
      </c>
      <c r="X15" s="12">
        <f t="shared" si="0"/>
        <v>32</v>
      </c>
      <c r="Y15" s="17">
        <f t="shared" si="1"/>
        <v>0.64</v>
      </c>
    </row>
    <row r="16" spans="1:25" ht="15.75">
      <c r="A16" s="10">
        <v>10</v>
      </c>
      <c r="B16" s="18"/>
      <c r="C16" s="11">
        <v>7</v>
      </c>
      <c r="D16" s="11">
        <v>0</v>
      </c>
      <c r="E16" s="11">
        <v>1</v>
      </c>
      <c r="F16" s="11">
        <v>1</v>
      </c>
      <c r="G16" s="11">
        <v>1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2</v>
      </c>
      <c r="Q16" s="11">
        <v>2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31</v>
      </c>
      <c r="Y16" s="17">
        <f t="shared" si="1"/>
        <v>0.62</v>
      </c>
    </row>
    <row r="17" spans="1:25" ht="15.75">
      <c r="A17" s="10">
        <v>11</v>
      </c>
      <c r="B17" s="18"/>
      <c r="C17" s="11">
        <v>7</v>
      </c>
      <c r="D17" s="11">
        <v>1</v>
      </c>
      <c r="E17" s="11">
        <v>1</v>
      </c>
      <c r="F17" s="11">
        <v>0</v>
      </c>
      <c r="G17" s="11">
        <v>0</v>
      </c>
      <c r="H17" s="11">
        <v>4</v>
      </c>
      <c r="I17" s="11">
        <v>0</v>
      </c>
      <c r="J17" s="11">
        <v>0</v>
      </c>
      <c r="K17" s="11">
        <v>2</v>
      </c>
      <c r="L17" s="11">
        <v>0</v>
      </c>
      <c r="M17" s="11">
        <v>0</v>
      </c>
      <c r="N17" s="11">
        <v>0</v>
      </c>
      <c r="O17" s="11">
        <v>2</v>
      </c>
      <c r="P17" s="11">
        <v>0</v>
      </c>
      <c r="Q17" s="11">
        <v>0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29</v>
      </c>
      <c r="Y17" s="17">
        <f t="shared" si="1"/>
        <v>0.58</v>
      </c>
    </row>
    <row r="18" spans="1:25" ht="15.75">
      <c r="A18" s="10">
        <v>12</v>
      </c>
      <c r="B18" s="18"/>
      <c r="C18" s="11">
        <v>5</v>
      </c>
      <c r="D18" s="11">
        <v>1</v>
      </c>
      <c r="E18" s="11">
        <v>1</v>
      </c>
      <c r="F18" s="11">
        <v>0</v>
      </c>
      <c r="G18" s="11">
        <v>0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0</v>
      </c>
      <c r="Q18" s="11">
        <v>2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0</v>
      </c>
      <c r="X18" s="12">
        <f t="shared" si="0"/>
        <v>29</v>
      </c>
      <c r="Y18" s="17">
        <f t="shared" si="1"/>
        <v>0.58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0</v>
      </c>
      <c r="G19" s="11">
        <v>1</v>
      </c>
      <c r="H19" s="11">
        <v>0</v>
      </c>
      <c r="I19" s="11">
        <v>2</v>
      </c>
      <c r="J19" s="11">
        <v>2</v>
      </c>
      <c r="K19" s="11">
        <v>2</v>
      </c>
      <c r="L19" s="11">
        <v>2</v>
      </c>
      <c r="M19" s="11">
        <v>0</v>
      </c>
      <c r="N19" s="11">
        <v>4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2</v>
      </c>
      <c r="V19" s="11">
        <v>2</v>
      </c>
      <c r="W19" s="11">
        <v>0</v>
      </c>
      <c r="X19" s="12">
        <f t="shared" si="0"/>
        <v>26</v>
      </c>
      <c r="Y19" s="17">
        <f t="shared" si="1"/>
        <v>0.52</v>
      </c>
    </row>
    <row r="20" spans="1:25" ht="15.75">
      <c r="A20" s="10">
        <v>14</v>
      </c>
      <c r="B20" s="18"/>
      <c r="C20" s="11">
        <v>3</v>
      </c>
      <c r="D20" s="11">
        <v>1</v>
      </c>
      <c r="E20" s="11">
        <v>1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2</v>
      </c>
      <c r="L20" s="11">
        <v>0</v>
      </c>
      <c r="M20" s="11">
        <v>0</v>
      </c>
      <c r="N20" s="11">
        <v>0</v>
      </c>
      <c r="O20" s="11">
        <v>2</v>
      </c>
      <c r="P20" s="11">
        <v>0</v>
      </c>
      <c r="Q20" s="11">
        <v>2</v>
      </c>
      <c r="R20" s="11">
        <v>1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25</v>
      </c>
      <c r="Y20" s="17">
        <f t="shared" si="1"/>
        <v>0.5</v>
      </c>
    </row>
    <row r="21" spans="1:25" ht="15.75">
      <c r="A21" s="10">
        <v>15</v>
      </c>
      <c r="B21" s="18"/>
      <c r="C21" s="11">
        <v>0</v>
      </c>
      <c r="D21" s="11">
        <v>1</v>
      </c>
      <c r="E21" s="11">
        <v>1</v>
      </c>
      <c r="F21" s="11">
        <v>1</v>
      </c>
      <c r="G21" s="11">
        <v>0</v>
      </c>
      <c r="H21" s="11">
        <v>4</v>
      </c>
      <c r="I21" s="11">
        <v>2</v>
      </c>
      <c r="J21" s="11">
        <v>2</v>
      </c>
      <c r="K21" s="11">
        <v>0</v>
      </c>
      <c r="L21" s="11">
        <v>0</v>
      </c>
      <c r="M21" s="11">
        <v>0</v>
      </c>
      <c r="N21" s="11">
        <v>3</v>
      </c>
      <c r="O21" s="11">
        <v>2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1">
        <v>2</v>
      </c>
      <c r="V21" s="11">
        <v>2</v>
      </c>
      <c r="W21" s="11">
        <v>2</v>
      </c>
      <c r="X21" s="12">
        <f t="shared" si="0"/>
        <v>24</v>
      </c>
      <c r="Y21" s="17">
        <f t="shared" si="1"/>
        <v>0.48</v>
      </c>
    </row>
    <row r="22" spans="1:25" ht="15.75">
      <c r="A22" s="10">
        <v>16</v>
      </c>
      <c r="B22" s="18"/>
      <c r="C22" s="11">
        <v>7</v>
      </c>
      <c r="D22" s="11">
        <v>0</v>
      </c>
      <c r="E22" s="11">
        <v>1</v>
      </c>
      <c r="F22" s="11">
        <v>0</v>
      </c>
      <c r="G22" s="11">
        <v>1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2</v>
      </c>
      <c r="P22" s="11">
        <v>2</v>
      </c>
      <c r="Q22" s="11">
        <v>0</v>
      </c>
      <c r="R22" s="11">
        <v>0</v>
      </c>
      <c r="S22" s="11">
        <v>0</v>
      </c>
      <c r="T22" s="11">
        <v>2</v>
      </c>
      <c r="U22" s="11">
        <v>2</v>
      </c>
      <c r="V22" s="11">
        <v>0</v>
      </c>
      <c r="W22" s="11">
        <v>2</v>
      </c>
      <c r="X22" s="12">
        <f t="shared" si="0"/>
        <v>24</v>
      </c>
      <c r="Y22" s="17">
        <f t="shared" si="1"/>
        <v>0.48</v>
      </c>
    </row>
    <row r="23" spans="1:25" ht="15.75">
      <c r="A23" s="10">
        <v>17</v>
      </c>
      <c r="B23" s="18"/>
      <c r="C23" s="11">
        <v>4</v>
      </c>
      <c r="D23" s="11">
        <v>0</v>
      </c>
      <c r="E23" s="11">
        <v>1</v>
      </c>
      <c r="F23" s="11">
        <v>1</v>
      </c>
      <c r="G23" s="11">
        <v>1</v>
      </c>
      <c r="H23" s="11">
        <v>4</v>
      </c>
      <c r="I23" s="11">
        <v>2</v>
      </c>
      <c r="J23" s="11">
        <v>2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0</v>
      </c>
      <c r="Q23" s="11">
        <v>0</v>
      </c>
      <c r="R23" s="11">
        <v>1</v>
      </c>
      <c r="S23" s="11">
        <v>0</v>
      </c>
      <c r="T23" s="11">
        <v>2</v>
      </c>
      <c r="U23" s="11">
        <v>2</v>
      </c>
      <c r="V23" s="11">
        <v>0</v>
      </c>
      <c r="W23" s="11">
        <v>0</v>
      </c>
      <c r="X23" s="12">
        <f t="shared" si="0"/>
        <v>22</v>
      </c>
      <c r="Y23" s="17">
        <f t="shared" si="1"/>
        <v>0.44</v>
      </c>
    </row>
    <row r="24" spans="1:25" ht="16.5" thickBot="1">
      <c r="A24" s="10">
        <v>18</v>
      </c>
      <c r="B24" s="18"/>
      <c r="C24" s="11">
        <v>5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</v>
      </c>
      <c r="R24" s="11">
        <v>0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19</v>
      </c>
      <c r="Y24" s="17">
        <f t="shared" si="1"/>
        <v>0.38</v>
      </c>
    </row>
    <row r="25" spans="1:25" ht="16.5" thickTop="1">
      <c r="A25" s="26"/>
      <c r="B25" s="27" t="s">
        <v>30</v>
      </c>
      <c r="C25" s="60">
        <f aca="true" t="shared" si="2" ref="C25:W25">AVERAGE(C7:C24)/C$6</f>
        <v>0.8333333333333333</v>
      </c>
      <c r="D25" s="33">
        <f t="shared" si="2"/>
        <v>0.6111111111111112</v>
      </c>
      <c r="E25" s="33">
        <f t="shared" si="2"/>
        <v>0.8333333333333334</v>
      </c>
      <c r="F25" s="33">
        <f t="shared" si="2"/>
        <v>0.6111111111111112</v>
      </c>
      <c r="G25" s="33">
        <f t="shared" si="2"/>
        <v>0.8333333333333334</v>
      </c>
      <c r="H25" s="60">
        <f t="shared" si="2"/>
        <v>0.6111111111111112</v>
      </c>
      <c r="I25" s="33">
        <f t="shared" si="2"/>
        <v>0.7222222222222222</v>
      </c>
      <c r="J25" s="33">
        <f t="shared" si="2"/>
        <v>0.6666666666666666</v>
      </c>
      <c r="K25" s="33">
        <f t="shared" si="2"/>
        <v>0.5</v>
      </c>
      <c r="L25" s="33">
        <f t="shared" si="2"/>
        <v>0.2222222222222222</v>
      </c>
      <c r="M25" s="33">
        <f t="shared" si="2"/>
        <v>0.2222222222222222</v>
      </c>
      <c r="N25" s="60">
        <f t="shared" si="2"/>
        <v>0.75</v>
      </c>
      <c r="O25" s="28">
        <f t="shared" si="2"/>
        <v>0.7222222222222222</v>
      </c>
      <c r="P25" s="28">
        <f t="shared" si="2"/>
        <v>0.5555555555555556</v>
      </c>
      <c r="Q25" s="28">
        <f t="shared" si="2"/>
        <v>0.5</v>
      </c>
      <c r="R25" s="28">
        <f t="shared" si="2"/>
        <v>0.7222222222222222</v>
      </c>
      <c r="S25" s="62">
        <f t="shared" si="2"/>
        <v>0.25</v>
      </c>
      <c r="T25" s="28">
        <f t="shared" si="2"/>
        <v>0.8888888888888888</v>
      </c>
      <c r="U25" s="28">
        <f t="shared" si="2"/>
        <v>0.9444444444444444</v>
      </c>
      <c r="V25" s="28">
        <f t="shared" si="2"/>
        <v>0.7777777777777778</v>
      </c>
      <c r="W25" s="28">
        <f t="shared" si="2"/>
        <v>0.7222222222222222</v>
      </c>
      <c r="X25" s="29">
        <f>AVERAGE(X7:X24)</f>
        <v>31.27777777777778</v>
      </c>
      <c r="Y25" s="30">
        <f>AVERAGE(Y7:Y24)</f>
        <v>0.6255555555555555</v>
      </c>
    </row>
    <row r="26" spans="1:28" ht="15.75">
      <c r="A26" s="13"/>
      <c r="B26" s="13"/>
      <c r="C26" s="61"/>
      <c r="D26" s="64">
        <f>AVERAGE(D25:G25)</f>
        <v>0.7222222222222223</v>
      </c>
      <c r="E26" s="64"/>
      <c r="F26" s="64"/>
      <c r="G26" s="64"/>
      <c r="H26" s="61"/>
      <c r="I26" s="65">
        <f>AVERAGE(I25:M25)</f>
        <v>0.4666666666666667</v>
      </c>
      <c r="J26" s="65"/>
      <c r="K26" s="65"/>
      <c r="L26" s="65"/>
      <c r="M26" s="65"/>
      <c r="N26" s="61"/>
      <c r="O26" s="64">
        <f>AVERAGE(O25:R25)</f>
        <v>0.625</v>
      </c>
      <c r="P26" s="64"/>
      <c r="Q26" s="64"/>
      <c r="R26" s="64"/>
      <c r="S26" s="63"/>
      <c r="T26" s="64">
        <f>AVERAGE(T25:W25)</f>
        <v>0.8333333333333334</v>
      </c>
      <c r="U26" s="64"/>
      <c r="V26" s="64"/>
      <c r="W26" s="64"/>
      <c r="X26" s="13"/>
      <c r="Y26" s="13"/>
      <c r="Z26" s="13"/>
      <c r="AA26" s="13"/>
      <c r="AB26" s="14"/>
    </row>
    <row r="28" ht="15.75">
      <c r="C28" t="s">
        <v>51</v>
      </c>
    </row>
    <row r="29" ht="15.75">
      <c r="C29" t="s">
        <v>52</v>
      </c>
    </row>
  </sheetData>
  <sheetProtection/>
  <mergeCells count="17">
    <mergeCell ref="T26:W26"/>
    <mergeCell ref="C25:C26"/>
    <mergeCell ref="H25:H26"/>
    <mergeCell ref="N25:N26"/>
    <mergeCell ref="S25:S26"/>
    <mergeCell ref="D26:G26"/>
    <mergeCell ref="I26:M26"/>
    <mergeCell ref="O26:R26"/>
    <mergeCell ref="A5:A6"/>
    <mergeCell ref="B5:B6"/>
    <mergeCell ref="C1:Y1"/>
    <mergeCell ref="C3:Y3"/>
    <mergeCell ref="D5:G5"/>
    <mergeCell ref="I5:M5"/>
    <mergeCell ref="O5:R5"/>
    <mergeCell ref="T5:W5"/>
    <mergeCell ref="Y5:Y6"/>
  </mergeCells>
  <conditionalFormatting sqref="C7:W24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00390625" style="0" customWidth="1"/>
    <col min="2" max="2" width="18.25390625" style="0" customWidth="1"/>
    <col min="3" max="3" width="5.875" style="0" customWidth="1"/>
    <col min="4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0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0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40">X7/$X$6</f>
        <v>0.9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0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0</v>
      </c>
      <c r="M8" s="11">
        <v>0</v>
      </c>
      <c r="N8" s="11">
        <v>4</v>
      </c>
      <c r="O8" s="11">
        <v>2</v>
      </c>
      <c r="P8" s="11">
        <v>2</v>
      </c>
      <c r="Q8" s="11">
        <v>0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40</v>
      </c>
      <c r="Y8" s="17">
        <f t="shared" si="1"/>
        <v>0.8</v>
      </c>
    </row>
    <row r="9" spans="1:25" ht="15.75">
      <c r="A9" s="10">
        <v>3</v>
      </c>
      <c r="B9" s="18"/>
      <c r="C9" s="11">
        <v>7</v>
      </c>
      <c r="D9" s="11">
        <v>0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4</v>
      </c>
      <c r="O9" s="11">
        <v>2</v>
      </c>
      <c r="P9" s="11">
        <v>0</v>
      </c>
      <c r="Q9" s="11">
        <v>2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37</v>
      </c>
      <c r="Y9" s="17">
        <f t="shared" si="1"/>
        <v>0.74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0</v>
      </c>
      <c r="K10" s="11">
        <v>0</v>
      </c>
      <c r="L10" s="11">
        <v>0</v>
      </c>
      <c r="M10" s="11">
        <v>0</v>
      </c>
      <c r="N10" s="11">
        <v>4</v>
      </c>
      <c r="O10" s="11">
        <v>2</v>
      </c>
      <c r="P10" s="11">
        <v>0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37</v>
      </c>
      <c r="Y10" s="17">
        <f t="shared" si="1"/>
        <v>0.74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0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0</v>
      </c>
      <c r="M11" s="11">
        <v>2</v>
      </c>
      <c r="N11" s="11">
        <v>4</v>
      </c>
      <c r="O11" s="11">
        <v>0</v>
      </c>
      <c r="P11" s="11">
        <v>2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37</v>
      </c>
      <c r="Y11" s="17">
        <f t="shared" si="1"/>
        <v>0.74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1</v>
      </c>
      <c r="H12" s="11">
        <v>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0</v>
      </c>
      <c r="Q12" s="11">
        <v>2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35</v>
      </c>
      <c r="Y12" s="17">
        <f t="shared" si="1"/>
        <v>0.7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0</v>
      </c>
      <c r="G13" s="11">
        <v>1</v>
      </c>
      <c r="H13" s="11">
        <v>0</v>
      </c>
      <c r="I13" s="11">
        <v>2</v>
      </c>
      <c r="J13" s="11">
        <v>2</v>
      </c>
      <c r="K13" s="11">
        <v>2</v>
      </c>
      <c r="L13" s="11">
        <v>0</v>
      </c>
      <c r="M13" s="11">
        <v>2</v>
      </c>
      <c r="N13" s="11">
        <v>4</v>
      </c>
      <c r="O13" s="11">
        <v>2</v>
      </c>
      <c r="P13" s="11">
        <v>0</v>
      </c>
      <c r="Q13" s="11">
        <v>0</v>
      </c>
      <c r="R13" s="11">
        <v>1</v>
      </c>
      <c r="S13" s="11">
        <v>3</v>
      </c>
      <c r="T13" s="11">
        <v>2</v>
      </c>
      <c r="U13" s="11">
        <v>2</v>
      </c>
      <c r="V13" s="11">
        <v>0</v>
      </c>
      <c r="W13" s="11">
        <v>2</v>
      </c>
      <c r="X13" s="12">
        <f t="shared" si="0"/>
        <v>34</v>
      </c>
      <c r="Y13" s="17">
        <f t="shared" si="1"/>
        <v>0.68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2</v>
      </c>
      <c r="N14" s="11">
        <v>4</v>
      </c>
      <c r="O14" s="11">
        <v>2</v>
      </c>
      <c r="P14" s="11">
        <v>2</v>
      </c>
      <c r="Q14" s="11">
        <v>0</v>
      </c>
      <c r="R14" s="11">
        <v>0</v>
      </c>
      <c r="S14" s="11">
        <v>3</v>
      </c>
      <c r="T14" s="11">
        <v>0</v>
      </c>
      <c r="U14" s="11">
        <v>2</v>
      </c>
      <c r="V14" s="11">
        <v>2</v>
      </c>
      <c r="W14" s="11">
        <v>2</v>
      </c>
      <c r="X14" s="12">
        <f t="shared" si="0"/>
        <v>34</v>
      </c>
      <c r="Y14" s="17">
        <f t="shared" si="1"/>
        <v>0.68</v>
      </c>
    </row>
    <row r="15" spans="1:25" ht="15.75">
      <c r="A15" s="10">
        <v>9</v>
      </c>
      <c r="B15" s="18"/>
      <c r="C15" s="11">
        <v>7</v>
      </c>
      <c r="D15" s="11">
        <v>0</v>
      </c>
      <c r="E15" s="11">
        <v>0</v>
      </c>
      <c r="F15" s="11">
        <v>0</v>
      </c>
      <c r="G15" s="11">
        <v>1</v>
      </c>
      <c r="H15" s="11">
        <v>4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0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34</v>
      </c>
      <c r="Y15" s="17">
        <f t="shared" si="1"/>
        <v>0.68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4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34</v>
      </c>
      <c r="Y16" s="17">
        <f t="shared" si="1"/>
        <v>0.68</v>
      </c>
    </row>
    <row r="17" spans="1:25" ht="15.75">
      <c r="A17" s="10">
        <v>11</v>
      </c>
      <c r="B17" s="18"/>
      <c r="C17" s="11">
        <v>7</v>
      </c>
      <c r="D17" s="11">
        <v>1</v>
      </c>
      <c r="E17" s="11">
        <v>1</v>
      </c>
      <c r="F17" s="11">
        <v>1</v>
      </c>
      <c r="G17" s="11">
        <v>0</v>
      </c>
      <c r="H17" s="11">
        <v>0</v>
      </c>
      <c r="I17" s="11">
        <v>2</v>
      </c>
      <c r="J17" s="11">
        <v>2</v>
      </c>
      <c r="K17" s="11">
        <v>2</v>
      </c>
      <c r="L17" s="11">
        <v>0</v>
      </c>
      <c r="M17" s="11">
        <v>0</v>
      </c>
      <c r="N17" s="11">
        <v>4</v>
      </c>
      <c r="O17" s="11">
        <v>0</v>
      </c>
      <c r="P17" s="11">
        <v>0</v>
      </c>
      <c r="Q17" s="11">
        <v>2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0</v>
      </c>
      <c r="X17" s="12">
        <f t="shared" si="0"/>
        <v>32</v>
      </c>
      <c r="Y17" s="17">
        <f t="shared" si="1"/>
        <v>0.64</v>
      </c>
    </row>
    <row r="18" spans="1:25" ht="15.75">
      <c r="A18" s="10">
        <v>12</v>
      </c>
      <c r="B18" s="18"/>
      <c r="C18" s="11">
        <v>5</v>
      </c>
      <c r="D18" s="11">
        <v>1</v>
      </c>
      <c r="E18" s="11">
        <v>1</v>
      </c>
      <c r="F18" s="11">
        <v>1</v>
      </c>
      <c r="G18" s="11">
        <v>0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2</v>
      </c>
      <c r="R18" s="11">
        <v>1</v>
      </c>
      <c r="S18" s="11">
        <v>3</v>
      </c>
      <c r="T18" s="11">
        <v>0</v>
      </c>
      <c r="U18" s="11">
        <v>2</v>
      </c>
      <c r="V18" s="11">
        <v>2</v>
      </c>
      <c r="W18" s="11">
        <v>2</v>
      </c>
      <c r="X18" s="12">
        <f t="shared" si="0"/>
        <v>32</v>
      </c>
      <c r="Y18" s="17">
        <f t="shared" si="1"/>
        <v>0.64</v>
      </c>
    </row>
    <row r="19" spans="1:25" ht="15.75">
      <c r="A19" s="10">
        <v>13</v>
      </c>
      <c r="B19" s="18"/>
      <c r="C19" s="11">
        <v>7</v>
      </c>
      <c r="D19" s="11">
        <v>0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2</v>
      </c>
      <c r="Q19" s="11">
        <v>2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32</v>
      </c>
      <c r="Y19" s="17">
        <f t="shared" si="1"/>
        <v>0.64</v>
      </c>
    </row>
    <row r="20" spans="1:25" ht="15.75">
      <c r="A20" s="10">
        <v>14</v>
      </c>
      <c r="B20" s="18"/>
      <c r="C20" s="11">
        <v>7</v>
      </c>
      <c r="D20" s="11">
        <v>0</v>
      </c>
      <c r="E20" s="11">
        <v>0</v>
      </c>
      <c r="F20" s="11">
        <v>1</v>
      </c>
      <c r="G20" s="11">
        <v>0</v>
      </c>
      <c r="H20" s="11">
        <v>4</v>
      </c>
      <c r="I20" s="11">
        <v>0</v>
      </c>
      <c r="J20" s="11">
        <v>0</v>
      </c>
      <c r="K20" s="11">
        <v>2</v>
      </c>
      <c r="L20" s="11">
        <v>0</v>
      </c>
      <c r="M20" s="11">
        <v>2</v>
      </c>
      <c r="N20" s="11">
        <v>4</v>
      </c>
      <c r="O20" s="11">
        <v>0</v>
      </c>
      <c r="P20" s="11">
        <v>2</v>
      </c>
      <c r="Q20" s="11">
        <v>0</v>
      </c>
      <c r="R20" s="11">
        <v>1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31</v>
      </c>
      <c r="Y20" s="17">
        <f t="shared" si="1"/>
        <v>0.62</v>
      </c>
    </row>
    <row r="21" spans="1:25" ht="15.75">
      <c r="A21" s="10">
        <v>15</v>
      </c>
      <c r="B21" s="18"/>
      <c r="C21" s="11">
        <v>7</v>
      </c>
      <c r="D21" s="11">
        <v>1</v>
      </c>
      <c r="E21" s="11">
        <v>0</v>
      </c>
      <c r="F21" s="11">
        <v>0</v>
      </c>
      <c r="G21" s="11">
        <v>0</v>
      </c>
      <c r="H21" s="11">
        <v>4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2</v>
      </c>
      <c r="Q21" s="11">
        <v>0</v>
      </c>
      <c r="R21" s="11">
        <v>1</v>
      </c>
      <c r="S21" s="11">
        <v>0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31</v>
      </c>
      <c r="Y21" s="17">
        <f t="shared" si="1"/>
        <v>0.62</v>
      </c>
    </row>
    <row r="22" spans="1:25" ht="15.75">
      <c r="A22" s="10">
        <v>16</v>
      </c>
      <c r="B22" s="18"/>
      <c r="C22" s="11">
        <v>7</v>
      </c>
      <c r="D22" s="11">
        <v>1</v>
      </c>
      <c r="E22" s="11">
        <v>1</v>
      </c>
      <c r="F22" s="11">
        <v>1</v>
      </c>
      <c r="G22" s="11">
        <v>0</v>
      </c>
      <c r="H22" s="11">
        <v>0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4</v>
      </c>
      <c r="O22" s="11">
        <v>0</v>
      </c>
      <c r="P22" s="11">
        <v>2</v>
      </c>
      <c r="Q22" s="11">
        <v>0</v>
      </c>
      <c r="R22" s="11">
        <v>1</v>
      </c>
      <c r="S22" s="11">
        <v>0</v>
      </c>
      <c r="T22" s="11">
        <v>2</v>
      </c>
      <c r="U22" s="11">
        <v>2</v>
      </c>
      <c r="V22" s="11">
        <v>2</v>
      </c>
      <c r="W22" s="11">
        <v>2</v>
      </c>
      <c r="X22" s="12">
        <f t="shared" si="0"/>
        <v>29</v>
      </c>
      <c r="Y22" s="17">
        <f t="shared" si="1"/>
        <v>0.58</v>
      </c>
    </row>
    <row r="23" spans="1:25" ht="15.75">
      <c r="A23" s="10">
        <v>17</v>
      </c>
      <c r="B23" s="18"/>
      <c r="C23" s="11">
        <v>7</v>
      </c>
      <c r="D23" s="11">
        <v>1</v>
      </c>
      <c r="E23" s="11">
        <v>1</v>
      </c>
      <c r="F23" s="11">
        <v>1</v>
      </c>
      <c r="G23" s="11">
        <v>0</v>
      </c>
      <c r="H23" s="11">
        <v>0</v>
      </c>
      <c r="I23" s="11">
        <v>2</v>
      </c>
      <c r="J23" s="11">
        <v>2</v>
      </c>
      <c r="K23" s="11">
        <v>0</v>
      </c>
      <c r="L23" s="11">
        <v>0</v>
      </c>
      <c r="M23" s="11">
        <v>2</v>
      </c>
      <c r="N23" s="11">
        <v>4</v>
      </c>
      <c r="O23" s="11">
        <v>2</v>
      </c>
      <c r="P23" s="11">
        <v>0</v>
      </c>
      <c r="Q23" s="11">
        <v>2</v>
      </c>
      <c r="R23" s="11">
        <v>1</v>
      </c>
      <c r="S23" s="11">
        <v>0</v>
      </c>
      <c r="T23" s="11">
        <v>0</v>
      </c>
      <c r="U23" s="11">
        <v>2</v>
      </c>
      <c r="V23" s="11">
        <v>0</v>
      </c>
      <c r="W23" s="11">
        <v>2</v>
      </c>
      <c r="X23" s="12">
        <f t="shared" si="0"/>
        <v>29</v>
      </c>
      <c r="Y23" s="17">
        <f t="shared" si="1"/>
        <v>0.58</v>
      </c>
    </row>
    <row r="24" spans="1:25" ht="15.75">
      <c r="A24" s="10">
        <v>18</v>
      </c>
      <c r="B24" s="18"/>
      <c r="C24" s="11">
        <v>3</v>
      </c>
      <c r="D24" s="11">
        <v>1</v>
      </c>
      <c r="E24" s="11">
        <v>0</v>
      </c>
      <c r="F24" s="11">
        <v>0</v>
      </c>
      <c r="G24" s="11">
        <v>0</v>
      </c>
      <c r="H24" s="11">
        <v>4</v>
      </c>
      <c r="I24" s="11">
        <v>2</v>
      </c>
      <c r="J24" s="11">
        <v>2</v>
      </c>
      <c r="K24" s="11">
        <v>0</v>
      </c>
      <c r="L24" s="11">
        <v>0</v>
      </c>
      <c r="M24" s="11">
        <v>2</v>
      </c>
      <c r="N24" s="11">
        <v>3</v>
      </c>
      <c r="O24" s="11">
        <v>2</v>
      </c>
      <c r="P24" s="11">
        <v>0</v>
      </c>
      <c r="Q24" s="11">
        <v>0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28</v>
      </c>
      <c r="Y24" s="17">
        <f t="shared" si="1"/>
        <v>0.56</v>
      </c>
    </row>
    <row r="25" spans="1:25" ht="15.75">
      <c r="A25" s="10">
        <v>19</v>
      </c>
      <c r="B25" s="20"/>
      <c r="C25" s="11">
        <v>4</v>
      </c>
      <c r="D25" s="11">
        <v>1</v>
      </c>
      <c r="E25" s="11">
        <v>1</v>
      </c>
      <c r="F25" s="11">
        <v>1</v>
      </c>
      <c r="G25" s="11">
        <v>1</v>
      </c>
      <c r="H25" s="11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2</v>
      </c>
      <c r="Q25" s="11">
        <v>0</v>
      </c>
      <c r="R25" s="11">
        <v>1</v>
      </c>
      <c r="S25" s="11">
        <v>3</v>
      </c>
      <c r="T25" s="11">
        <v>0</v>
      </c>
      <c r="U25" s="11">
        <v>2</v>
      </c>
      <c r="V25" s="11">
        <v>0</v>
      </c>
      <c r="W25" s="11">
        <v>2</v>
      </c>
      <c r="X25" s="12">
        <f t="shared" si="0"/>
        <v>28</v>
      </c>
      <c r="Y25" s="17">
        <f t="shared" si="1"/>
        <v>0.56</v>
      </c>
    </row>
    <row r="26" spans="1:25" ht="15.75">
      <c r="A26" s="10">
        <v>20</v>
      </c>
      <c r="B26" s="18"/>
      <c r="C26" s="11">
        <v>4</v>
      </c>
      <c r="D26" s="11">
        <v>1</v>
      </c>
      <c r="E26" s="11">
        <v>1</v>
      </c>
      <c r="F26" s="11">
        <v>1</v>
      </c>
      <c r="G26" s="11">
        <v>1</v>
      </c>
      <c r="H26" s="11">
        <v>0</v>
      </c>
      <c r="I26" s="11">
        <v>2</v>
      </c>
      <c r="J26" s="11">
        <v>2</v>
      </c>
      <c r="K26" s="11">
        <v>0</v>
      </c>
      <c r="L26" s="11">
        <v>0</v>
      </c>
      <c r="M26" s="11">
        <v>0</v>
      </c>
      <c r="N26" s="11">
        <v>3</v>
      </c>
      <c r="O26" s="11">
        <v>0</v>
      </c>
      <c r="P26" s="11">
        <v>0</v>
      </c>
      <c r="Q26" s="11">
        <v>0</v>
      </c>
      <c r="R26" s="11">
        <v>1</v>
      </c>
      <c r="S26" s="11">
        <v>3</v>
      </c>
      <c r="T26" s="11">
        <v>2</v>
      </c>
      <c r="U26" s="11">
        <v>2</v>
      </c>
      <c r="V26" s="11">
        <v>2</v>
      </c>
      <c r="W26" s="11">
        <v>2</v>
      </c>
      <c r="X26" s="12">
        <f t="shared" si="0"/>
        <v>27</v>
      </c>
      <c r="Y26" s="17">
        <f t="shared" si="1"/>
        <v>0.54</v>
      </c>
    </row>
    <row r="27" spans="1:25" ht="15.75">
      <c r="A27" s="10">
        <v>21</v>
      </c>
      <c r="B27" s="20"/>
      <c r="C27" s="11">
        <v>7</v>
      </c>
      <c r="D27" s="11">
        <v>0</v>
      </c>
      <c r="E27" s="11">
        <v>1</v>
      </c>
      <c r="F27" s="11">
        <v>1</v>
      </c>
      <c r="G27" s="11">
        <v>1</v>
      </c>
      <c r="H27" s="11">
        <v>0</v>
      </c>
      <c r="I27" s="11">
        <v>2</v>
      </c>
      <c r="J27" s="11">
        <v>2</v>
      </c>
      <c r="K27" s="11">
        <v>0</v>
      </c>
      <c r="L27" s="11">
        <v>0</v>
      </c>
      <c r="M27" s="11">
        <v>0</v>
      </c>
      <c r="N27" s="11">
        <v>4</v>
      </c>
      <c r="O27" s="11">
        <v>2</v>
      </c>
      <c r="P27" s="11">
        <v>2</v>
      </c>
      <c r="Q27" s="11">
        <v>2</v>
      </c>
      <c r="R27" s="11">
        <v>1</v>
      </c>
      <c r="S27" s="11">
        <v>0</v>
      </c>
      <c r="T27" s="11">
        <v>0</v>
      </c>
      <c r="U27" s="11">
        <v>0</v>
      </c>
      <c r="V27" s="11">
        <v>2</v>
      </c>
      <c r="W27" s="11">
        <v>0</v>
      </c>
      <c r="X27" s="12">
        <f t="shared" si="0"/>
        <v>27</v>
      </c>
      <c r="Y27" s="17">
        <f t="shared" si="1"/>
        <v>0.54</v>
      </c>
    </row>
    <row r="28" spans="1:25" ht="15.75">
      <c r="A28" s="10">
        <v>22</v>
      </c>
      <c r="B28" s="18"/>
      <c r="C28" s="11">
        <v>4</v>
      </c>
      <c r="D28" s="11">
        <v>1</v>
      </c>
      <c r="E28" s="11">
        <v>0</v>
      </c>
      <c r="F28" s="11">
        <v>0</v>
      </c>
      <c r="G28" s="11">
        <v>1</v>
      </c>
      <c r="H28" s="11">
        <v>0</v>
      </c>
      <c r="I28" s="11">
        <v>0</v>
      </c>
      <c r="J28" s="11">
        <v>2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0</v>
      </c>
      <c r="Q28" s="11">
        <v>0</v>
      </c>
      <c r="R28" s="11">
        <v>1</v>
      </c>
      <c r="S28" s="11">
        <v>3</v>
      </c>
      <c r="T28" s="11">
        <v>2</v>
      </c>
      <c r="U28" s="11">
        <v>2</v>
      </c>
      <c r="V28" s="11">
        <v>2</v>
      </c>
      <c r="W28" s="11">
        <v>2</v>
      </c>
      <c r="X28" s="12">
        <f t="shared" si="0"/>
        <v>26</v>
      </c>
      <c r="Y28" s="17">
        <f t="shared" si="1"/>
        <v>0.52</v>
      </c>
    </row>
    <row r="29" spans="1:25" ht="15.75">
      <c r="A29" s="10">
        <v>23</v>
      </c>
      <c r="B29" s="18"/>
      <c r="C29" s="11">
        <v>2</v>
      </c>
      <c r="D29" s="11">
        <v>1</v>
      </c>
      <c r="E29" s="11">
        <v>1</v>
      </c>
      <c r="F29" s="11">
        <v>1</v>
      </c>
      <c r="G29" s="11">
        <v>1</v>
      </c>
      <c r="H29" s="11">
        <v>0</v>
      </c>
      <c r="I29" s="11">
        <v>2</v>
      </c>
      <c r="J29" s="11">
        <v>2</v>
      </c>
      <c r="K29" s="11">
        <v>2</v>
      </c>
      <c r="L29" s="11">
        <v>0</v>
      </c>
      <c r="M29" s="11">
        <v>0</v>
      </c>
      <c r="N29" s="11">
        <v>4</v>
      </c>
      <c r="O29" s="11">
        <v>2</v>
      </c>
      <c r="P29" s="11">
        <v>0</v>
      </c>
      <c r="Q29" s="11">
        <v>2</v>
      </c>
      <c r="R29" s="11">
        <v>1</v>
      </c>
      <c r="S29" s="11">
        <v>3</v>
      </c>
      <c r="T29" s="11">
        <v>0</v>
      </c>
      <c r="U29" s="11">
        <v>0</v>
      </c>
      <c r="V29" s="11">
        <v>2</v>
      </c>
      <c r="W29" s="11">
        <v>0</v>
      </c>
      <c r="X29" s="12">
        <f t="shared" si="0"/>
        <v>26</v>
      </c>
      <c r="Y29" s="17">
        <f t="shared" si="1"/>
        <v>0.52</v>
      </c>
    </row>
    <row r="30" spans="1:25" ht="15.75">
      <c r="A30" s="10">
        <v>24</v>
      </c>
      <c r="B30" s="18"/>
      <c r="C30" s="11">
        <v>4</v>
      </c>
      <c r="D30" s="11">
        <v>1</v>
      </c>
      <c r="E30" s="11">
        <v>0</v>
      </c>
      <c r="F30" s="11">
        <v>0</v>
      </c>
      <c r="G30" s="11">
        <v>0</v>
      </c>
      <c r="H30" s="11">
        <v>4</v>
      </c>
      <c r="I30" s="11">
        <v>2</v>
      </c>
      <c r="J30" s="11">
        <v>2</v>
      </c>
      <c r="K30" s="11">
        <v>0</v>
      </c>
      <c r="L30" s="11">
        <v>0</v>
      </c>
      <c r="M30" s="11">
        <v>2</v>
      </c>
      <c r="N30" s="11">
        <v>4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2</v>
      </c>
      <c r="U30" s="11">
        <v>2</v>
      </c>
      <c r="V30" s="11">
        <v>0</v>
      </c>
      <c r="W30" s="11">
        <v>0</v>
      </c>
      <c r="X30" s="12">
        <f t="shared" si="0"/>
        <v>26</v>
      </c>
      <c r="Y30" s="17">
        <f t="shared" si="1"/>
        <v>0.52</v>
      </c>
    </row>
    <row r="31" spans="1:25" ht="15.75">
      <c r="A31" s="10">
        <v>25</v>
      </c>
      <c r="B31" s="18"/>
      <c r="C31" s="11">
        <v>7</v>
      </c>
      <c r="D31" s="11">
        <v>0</v>
      </c>
      <c r="E31" s="11">
        <v>0</v>
      </c>
      <c r="F31" s="11">
        <v>1</v>
      </c>
      <c r="G31" s="11">
        <v>1</v>
      </c>
      <c r="H31" s="11">
        <v>0</v>
      </c>
      <c r="I31" s="11">
        <v>2</v>
      </c>
      <c r="J31" s="11">
        <v>2</v>
      </c>
      <c r="K31" s="11">
        <v>0</v>
      </c>
      <c r="L31" s="11">
        <v>0</v>
      </c>
      <c r="M31" s="11">
        <v>0</v>
      </c>
      <c r="N31" s="11">
        <v>4</v>
      </c>
      <c r="O31" s="11">
        <v>2</v>
      </c>
      <c r="P31" s="11">
        <v>0</v>
      </c>
      <c r="Q31" s="11">
        <v>2</v>
      </c>
      <c r="R31" s="11">
        <v>1</v>
      </c>
      <c r="S31" s="11">
        <v>0</v>
      </c>
      <c r="T31" s="11">
        <v>2</v>
      </c>
      <c r="U31" s="11">
        <v>2</v>
      </c>
      <c r="V31" s="11">
        <v>0</v>
      </c>
      <c r="W31" s="11">
        <v>0</v>
      </c>
      <c r="X31" s="12">
        <f t="shared" si="0"/>
        <v>26</v>
      </c>
      <c r="Y31" s="17">
        <f t="shared" si="1"/>
        <v>0.52</v>
      </c>
    </row>
    <row r="32" spans="1:25" ht="15.75">
      <c r="A32" s="10">
        <v>26</v>
      </c>
      <c r="B32" s="18"/>
      <c r="C32" s="11">
        <v>7</v>
      </c>
      <c r="D32" s="11">
        <v>0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2</v>
      </c>
      <c r="P32" s="11">
        <v>2</v>
      </c>
      <c r="Q32" s="11">
        <v>0</v>
      </c>
      <c r="R32" s="11">
        <v>1</v>
      </c>
      <c r="S32" s="11">
        <v>0</v>
      </c>
      <c r="T32" s="11">
        <v>2</v>
      </c>
      <c r="U32" s="11">
        <v>2</v>
      </c>
      <c r="V32" s="11">
        <v>2</v>
      </c>
      <c r="W32" s="11">
        <v>2</v>
      </c>
      <c r="X32" s="12">
        <f t="shared" si="0"/>
        <v>25</v>
      </c>
      <c r="Y32" s="17">
        <f t="shared" si="1"/>
        <v>0.5</v>
      </c>
    </row>
    <row r="33" spans="1:25" ht="15.75">
      <c r="A33" s="10">
        <v>27</v>
      </c>
      <c r="B33" s="18"/>
      <c r="C33" s="11">
        <v>4</v>
      </c>
      <c r="D33" s="11">
        <v>1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2</v>
      </c>
      <c r="Q33" s="11">
        <v>2</v>
      </c>
      <c r="R33" s="11">
        <v>1</v>
      </c>
      <c r="S33" s="11">
        <v>3</v>
      </c>
      <c r="T33" s="11">
        <v>0</v>
      </c>
      <c r="U33" s="11">
        <v>2</v>
      </c>
      <c r="V33" s="11">
        <v>2</v>
      </c>
      <c r="W33" s="11">
        <v>0</v>
      </c>
      <c r="X33" s="12">
        <f t="shared" si="0"/>
        <v>25</v>
      </c>
      <c r="Y33" s="17">
        <f t="shared" si="1"/>
        <v>0.5</v>
      </c>
    </row>
    <row r="34" spans="1:25" ht="15.75">
      <c r="A34" s="10">
        <v>28</v>
      </c>
      <c r="B34" s="18"/>
      <c r="C34" s="11">
        <v>7</v>
      </c>
      <c r="D34" s="11">
        <v>1</v>
      </c>
      <c r="E34" s="11">
        <v>1</v>
      </c>
      <c r="F34" s="11">
        <v>0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3</v>
      </c>
      <c r="O34" s="11">
        <v>2</v>
      </c>
      <c r="P34" s="11">
        <v>2</v>
      </c>
      <c r="Q34" s="11">
        <v>0</v>
      </c>
      <c r="R34" s="11">
        <v>1</v>
      </c>
      <c r="S34" s="11">
        <v>3</v>
      </c>
      <c r="T34" s="11">
        <v>0</v>
      </c>
      <c r="U34" s="11">
        <v>0</v>
      </c>
      <c r="V34" s="11">
        <v>0</v>
      </c>
      <c r="W34" s="11">
        <v>0</v>
      </c>
      <c r="X34" s="12">
        <f t="shared" si="0"/>
        <v>21</v>
      </c>
      <c r="Y34" s="17">
        <f t="shared" si="1"/>
        <v>0.42</v>
      </c>
    </row>
    <row r="35" spans="1:25" ht="15.75">
      <c r="A35" s="10">
        <v>29</v>
      </c>
      <c r="B35" s="18"/>
      <c r="C35" s="11">
        <v>7</v>
      </c>
      <c r="D35" s="11">
        <v>1</v>
      </c>
      <c r="E35" s="11">
        <v>1</v>
      </c>
      <c r="F35" s="11">
        <v>0</v>
      </c>
      <c r="G35" s="11">
        <v>1</v>
      </c>
      <c r="H35" s="11">
        <v>0</v>
      </c>
      <c r="I35" s="11">
        <v>2</v>
      </c>
      <c r="J35" s="11">
        <v>2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2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f t="shared" si="0"/>
        <v>21</v>
      </c>
      <c r="Y35" s="17">
        <f t="shared" si="1"/>
        <v>0.42</v>
      </c>
    </row>
    <row r="36" spans="1:25" ht="15.75">
      <c r="A36" s="10">
        <v>30</v>
      </c>
      <c r="B36" s="18"/>
      <c r="C36" s="11">
        <v>7</v>
      </c>
      <c r="D36" s="11">
        <v>1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</v>
      </c>
      <c r="O36" s="11">
        <v>2</v>
      </c>
      <c r="P36" s="11">
        <v>0</v>
      </c>
      <c r="Q36" s="11">
        <v>0</v>
      </c>
      <c r="R36" s="11">
        <v>1</v>
      </c>
      <c r="S36" s="11">
        <v>3</v>
      </c>
      <c r="T36" s="11">
        <v>0</v>
      </c>
      <c r="U36" s="11">
        <v>2</v>
      </c>
      <c r="V36" s="11">
        <v>0</v>
      </c>
      <c r="W36" s="11">
        <v>2</v>
      </c>
      <c r="X36" s="12">
        <f t="shared" si="0"/>
        <v>21</v>
      </c>
      <c r="Y36" s="17">
        <f t="shared" si="1"/>
        <v>0.42</v>
      </c>
    </row>
    <row r="37" spans="1:25" ht="15.75">
      <c r="A37" s="10">
        <v>31</v>
      </c>
      <c r="B37" s="18"/>
      <c r="C37" s="11">
        <v>4</v>
      </c>
      <c r="D37" s="11">
        <v>0</v>
      </c>
      <c r="E37" s="11">
        <v>1</v>
      </c>
      <c r="F37" s="11">
        <v>0</v>
      </c>
      <c r="G37" s="11">
        <v>1</v>
      </c>
      <c r="H37" s="11">
        <v>0</v>
      </c>
      <c r="I37" s="11">
        <v>2</v>
      </c>
      <c r="J37" s="11">
        <v>2</v>
      </c>
      <c r="K37" s="11">
        <v>0</v>
      </c>
      <c r="L37" s="11">
        <v>0</v>
      </c>
      <c r="M37" s="11">
        <v>1</v>
      </c>
      <c r="N37" s="11">
        <v>4</v>
      </c>
      <c r="O37" s="11">
        <v>2</v>
      </c>
      <c r="P37" s="11">
        <v>0</v>
      </c>
      <c r="Q37" s="11">
        <v>2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f t="shared" si="0"/>
        <v>20</v>
      </c>
      <c r="Y37" s="17">
        <f t="shared" si="1"/>
        <v>0.4</v>
      </c>
    </row>
    <row r="38" spans="1:25" ht="15.75">
      <c r="A38" s="10">
        <v>32</v>
      </c>
      <c r="B38" s="18"/>
      <c r="C38" s="11">
        <v>5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2</v>
      </c>
      <c r="P38" s="11">
        <v>0</v>
      </c>
      <c r="Q38" s="11">
        <v>2</v>
      </c>
      <c r="R38" s="11">
        <v>1</v>
      </c>
      <c r="S38" s="11">
        <v>0</v>
      </c>
      <c r="T38" s="11">
        <v>2</v>
      </c>
      <c r="U38" s="11">
        <v>2</v>
      </c>
      <c r="V38" s="11">
        <v>0</v>
      </c>
      <c r="W38" s="11">
        <v>0</v>
      </c>
      <c r="X38" s="12">
        <f t="shared" si="0"/>
        <v>19</v>
      </c>
      <c r="Y38" s="17">
        <f t="shared" si="1"/>
        <v>0.38</v>
      </c>
    </row>
    <row r="39" spans="1:25" ht="15.75">
      <c r="A39" s="10">
        <v>33</v>
      </c>
      <c r="B39" s="18"/>
      <c r="C39" s="11">
        <v>5</v>
      </c>
      <c r="D39" s="11">
        <v>0</v>
      </c>
      <c r="E39" s="11">
        <v>1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3</v>
      </c>
      <c r="O39" s="11">
        <v>0</v>
      </c>
      <c r="P39" s="11">
        <v>2</v>
      </c>
      <c r="Q39" s="11">
        <v>0</v>
      </c>
      <c r="R39" s="11">
        <v>0</v>
      </c>
      <c r="S39" s="11">
        <v>0</v>
      </c>
      <c r="T39" s="11">
        <v>2</v>
      </c>
      <c r="U39" s="11">
        <v>2</v>
      </c>
      <c r="V39" s="11">
        <v>0</v>
      </c>
      <c r="W39" s="11">
        <v>0</v>
      </c>
      <c r="X39" s="12">
        <f t="shared" si="0"/>
        <v>16</v>
      </c>
      <c r="Y39" s="17">
        <f t="shared" si="1"/>
        <v>0.32</v>
      </c>
    </row>
    <row r="40" spans="1:25" ht="16.5" thickBot="1">
      <c r="A40" s="10">
        <v>34</v>
      </c>
      <c r="B40" s="18"/>
      <c r="C40" s="11">
        <v>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2</v>
      </c>
      <c r="P40" s="11">
        <v>0</v>
      </c>
      <c r="Q40" s="11">
        <v>0</v>
      </c>
      <c r="R40" s="11">
        <v>1</v>
      </c>
      <c r="S40" s="11">
        <v>0</v>
      </c>
      <c r="T40" s="11">
        <v>0</v>
      </c>
      <c r="U40" s="11">
        <v>2</v>
      </c>
      <c r="V40" s="11">
        <v>0</v>
      </c>
      <c r="W40" s="11">
        <v>0</v>
      </c>
      <c r="X40" s="12">
        <f t="shared" si="0"/>
        <v>13</v>
      </c>
      <c r="Y40" s="17">
        <f t="shared" si="1"/>
        <v>0.26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0.861344537815126</v>
      </c>
      <c r="D41" s="33">
        <f t="shared" si="2"/>
        <v>0.6764705882352942</v>
      </c>
      <c r="E41" s="33">
        <f t="shared" si="2"/>
        <v>0.7058823529411765</v>
      </c>
      <c r="F41" s="33">
        <f t="shared" si="2"/>
        <v>0.5588235294117647</v>
      </c>
      <c r="G41" s="33">
        <f t="shared" si="2"/>
        <v>0.6470588235294118</v>
      </c>
      <c r="H41" s="60">
        <f t="shared" si="2"/>
        <v>0.4117647058823529</v>
      </c>
      <c r="I41" s="33">
        <f t="shared" si="2"/>
        <v>0.6176470588235294</v>
      </c>
      <c r="J41" s="33">
        <f t="shared" si="2"/>
        <v>0.5294117647058824</v>
      </c>
      <c r="K41" s="33">
        <f t="shared" si="2"/>
        <v>0.23529411764705882</v>
      </c>
      <c r="L41" s="33">
        <f t="shared" si="2"/>
        <v>0.029411764705882353</v>
      </c>
      <c r="M41" s="33">
        <f t="shared" si="2"/>
        <v>0.25</v>
      </c>
      <c r="N41" s="60">
        <f t="shared" si="2"/>
        <v>0.9338235294117647</v>
      </c>
      <c r="O41" s="28">
        <f t="shared" si="2"/>
        <v>0.7941176470588235</v>
      </c>
      <c r="P41" s="28">
        <f t="shared" si="2"/>
        <v>0.5</v>
      </c>
      <c r="Q41" s="28">
        <f t="shared" si="2"/>
        <v>0.4117647058823529</v>
      </c>
      <c r="R41" s="28">
        <f t="shared" si="2"/>
        <v>0.9411764705882353</v>
      </c>
      <c r="S41" s="62">
        <f t="shared" si="2"/>
        <v>0.25</v>
      </c>
      <c r="T41" s="28">
        <f t="shared" si="2"/>
        <v>0.6470588235294118</v>
      </c>
      <c r="U41" s="28">
        <f t="shared" si="2"/>
        <v>0.8529411764705882</v>
      </c>
      <c r="V41" s="28">
        <f t="shared" si="2"/>
        <v>0.6470588235294118</v>
      </c>
      <c r="W41" s="28">
        <f t="shared" si="2"/>
        <v>0.6470588235294118</v>
      </c>
      <c r="X41" s="29">
        <f>AVERAGE(X7:X40)</f>
        <v>28.764705882352942</v>
      </c>
      <c r="Y41" s="30">
        <f>AVERAGE(Y7:Y40)</f>
        <v>0.5752941176470588</v>
      </c>
    </row>
    <row r="42" spans="1:28" ht="15.75">
      <c r="A42" s="13"/>
      <c r="B42" s="13"/>
      <c r="C42" s="61"/>
      <c r="D42" s="64">
        <f>AVERAGE(D41:G41)</f>
        <v>0.6470588235294118</v>
      </c>
      <c r="E42" s="64"/>
      <c r="F42" s="64"/>
      <c r="G42" s="64"/>
      <c r="H42" s="61"/>
      <c r="I42" s="65">
        <f>AVERAGE(I41:M41)</f>
        <v>0.3323529411764706</v>
      </c>
      <c r="J42" s="65"/>
      <c r="K42" s="65"/>
      <c r="L42" s="65"/>
      <c r="M42" s="65"/>
      <c r="N42" s="61"/>
      <c r="O42" s="64">
        <f>AVERAGE(O41:R41)</f>
        <v>0.6617647058823528</v>
      </c>
      <c r="P42" s="64"/>
      <c r="Q42" s="64"/>
      <c r="R42" s="64"/>
      <c r="S42" s="63"/>
      <c r="T42" s="64">
        <f>AVERAGE(T41:W41)</f>
        <v>0.6985294117647058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51</v>
      </c>
    </row>
    <row r="45" ht="15.75">
      <c r="C45" t="s">
        <v>52</v>
      </c>
    </row>
  </sheetData>
  <sheetProtection/>
  <mergeCells count="17">
    <mergeCell ref="Y5:Y6"/>
    <mergeCell ref="H41:H42"/>
    <mergeCell ref="N41:N42"/>
    <mergeCell ref="S41:S42"/>
    <mergeCell ref="D42:G42"/>
    <mergeCell ref="I42:M42"/>
    <mergeCell ref="O42:R42"/>
    <mergeCell ref="A5:A6"/>
    <mergeCell ref="B5:B6"/>
    <mergeCell ref="C41:C42"/>
    <mergeCell ref="T42:W42"/>
    <mergeCell ref="C1:Y1"/>
    <mergeCell ref="C3:Y3"/>
    <mergeCell ref="D5:G5"/>
    <mergeCell ref="I5:M5"/>
    <mergeCell ref="O5:R5"/>
    <mergeCell ref="T5:W5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2">SUM(C6:W6)</f>
        <v>50</v>
      </c>
      <c r="Y6" s="51"/>
    </row>
    <row r="7" spans="1:25" ht="15.75">
      <c r="A7" s="10">
        <v>1</v>
      </c>
      <c r="B7" s="46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47">
        <f t="shared" si="0"/>
        <v>47</v>
      </c>
      <c r="Y7" s="17">
        <f aca="true" t="shared" si="1" ref="Y7:Y32">X7/$X$6</f>
        <v>0.94</v>
      </c>
    </row>
    <row r="8" spans="1:25" ht="15.75">
      <c r="A8" s="10">
        <v>2</v>
      </c>
      <c r="B8" s="46"/>
      <c r="C8" s="11">
        <v>7</v>
      </c>
      <c r="D8" s="11">
        <v>1</v>
      </c>
      <c r="E8" s="11">
        <v>0</v>
      </c>
      <c r="F8" s="11">
        <v>0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0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0</v>
      </c>
      <c r="W8" s="11">
        <v>2</v>
      </c>
      <c r="X8" s="47">
        <f t="shared" si="0"/>
        <v>39</v>
      </c>
      <c r="Y8" s="17">
        <f t="shared" si="1"/>
        <v>0.78</v>
      </c>
    </row>
    <row r="9" spans="1:25" ht="15.75">
      <c r="A9" s="10">
        <v>3</v>
      </c>
      <c r="B9" s="46"/>
      <c r="C9" s="11">
        <v>7</v>
      </c>
      <c r="D9" s="11">
        <v>0</v>
      </c>
      <c r="E9" s="11">
        <v>1</v>
      </c>
      <c r="F9" s="11">
        <v>1</v>
      </c>
      <c r="G9" s="11">
        <v>1</v>
      </c>
      <c r="H9" s="11">
        <v>0</v>
      </c>
      <c r="I9" s="11">
        <v>2</v>
      </c>
      <c r="J9" s="11">
        <v>2</v>
      </c>
      <c r="K9" s="11">
        <v>2</v>
      </c>
      <c r="L9" s="11">
        <v>0</v>
      </c>
      <c r="M9" s="11">
        <v>2</v>
      </c>
      <c r="N9" s="11">
        <v>4</v>
      </c>
      <c r="O9" s="11">
        <v>2</v>
      </c>
      <c r="P9" s="11">
        <v>2</v>
      </c>
      <c r="Q9" s="11">
        <v>2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47">
        <f t="shared" si="0"/>
        <v>37</v>
      </c>
      <c r="Y9" s="17">
        <f t="shared" si="1"/>
        <v>0.74</v>
      </c>
    </row>
    <row r="10" spans="1:25" ht="15.75">
      <c r="A10" s="10">
        <v>4</v>
      </c>
      <c r="B10" s="4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2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2</v>
      </c>
      <c r="P10" s="11">
        <v>0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0</v>
      </c>
      <c r="X10" s="47">
        <f t="shared" si="0"/>
        <v>35</v>
      </c>
      <c r="Y10" s="17">
        <f t="shared" si="1"/>
        <v>0.7</v>
      </c>
    </row>
    <row r="11" spans="1:25" ht="15.75">
      <c r="A11" s="10">
        <v>5</v>
      </c>
      <c r="B11" s="48"/>
      <c r="C11" s="11">
        <v>4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47">
        <f t="shared" si="0"/>
        <v>33</v>
      </c>
      <c r="Y11" s="17">
        <f t="shared" si="1"/>
        <v>0.66</v>
      </c>
    </row>
    <row r="12" spans="1:25" ht="15.75">
      <c r="A12" s="10">
        <v>6</v>
      </c>
      <c r="B12" s="48"/>
      <c r="C12" s="11">
        <v>7</v>
      </c>
      <c r="D12" s="11">
        <v>1</v>
      </c>
      <c r="E12" s="11">
        <v>1</v>
      </c>
      <c r="F12" s="11">
        <v>0</v>
      </c>
      <c r="G12" s="11">
        <v>1</v>
      </c>
      <c r="H12" s="11">
        <v>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0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2</v>
      </c>
      <c r="X12" s="47">
        <f t="shared" si="0"/>
        <v>31</v>
      </c>
      <c r="Y12" s="17">
        <f t="shared" si="1"/>
        <v>0.62</v>
      </c>
    </row>
    <row r="13" spans="1:25" ht="15.75">
      <c r="A13" s="10">
        <v>7</v>
      </c>
      <c r="B13" s="46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0</v>
      </c>
      <c r="Q13" s="11">
        <v>2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47">
        <f t="shared" si="0"/>
        <v>30</v>
      </c>
      <c r="Y13" s="17">
        <f t="shared" si="1"/>
        <v>0.6</v>
      </c>
    </row>
    <row r="14" spans="1:25" ht="15.75">
      <c r="A14" s="10">
        <v>8</v>
      </c>
      <c r="B14" s="46"/>
      <c r="C14" s="11">
        <v>2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2</v>
      </c>
      <c r="N14" s="11">
        <v>4</v>
      </c>
      <c r="O14" s="11">
        <v>2</v>
      </c>
      <c r="P14" s="11">
        <v>0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47">
        <f t="shared" si="0"/>
        <v>30</v>
      </c>
      <c r="Y14" s="17">
        <f t="shared" si="1"/>
        <v>0.6</v>
      </c>
    </row>
    <row r="15" spans="1:25" ht="15.75">
      <c r="A15" s="10">
        <v>9</v>
      </c>
      <c r="B15" s="46"/>
      <c r="C15" s="11">
        <v>5</v>
      </c>
      <c r="D15" s="11">
        <v>1</v>
      </c>
      <c r="E15" s="11">
        <v>1</v>
      </c>
      <c r="F15" s="11">
        <v>0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0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47">
        <f t="shared" si="0"/>
        <v>29</v>
      </c>
      <c r="Y15" s="17">
        <f t="shared" si="1"/>
        <v>0.58</v>
      </c>
    </row>
    <row r="16" spans="1:25" ht="15.75">
      <c r="A16" s="10">
        <v>10</v>
      </c>
      <c r="B16" s="46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47">
        <f t="shared" si="0"/>
        <v>28</v>
      </c>
      <c r="Y16" s="17">
        <f t="shared" si="1"/>
        <v>0.56</v>
      </c>
    </row>
    <row r="17" spans="1:25" ht="15.75">
      <c r="A17" s="10">
        <v>11</v>
      </c>
      <c r="B17" s="46"/>
      <c r="C17" s="11">
        <v>7</v>
      </c>
      <c r="D17" s="11">
        <v>1</v>
      </c>
      <c r="E17" s="11">
        <v>1</v>
      </c>
      <c r="F17" s="11">
        <v>0</v>
      </c>
      <c r="G17" s="11">
        <v>1</v>
      </c>
      <c r="H17" s="11">
        <v>0</v>
      </c>
      <c r="I17" s="11">
        <v>2</v>
      </c>
      <c r="J17" s="11">
        <v>2</v>
      </c>
      <c r="K17" s="11">
        <v>2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0</v>
      </c>
      <c r="R17" s="11">
        <v>1</v>
      </c>
      <c r="S17" s="11">
        <v>0</v>
      </c>
      <c r="T17" s="11">
        <v>2</v>
      </c>
      <c r="U17" s="11">
        <v>2</v>
      </c>
      <c r="V17" s="11">
        <v>0</v>
      </c>
      <c r="W17" s="11">
        <v>0</v>
      </c>
      <c r="X17" s="47">
        <f t="shared" si="0"/>
        <v>27</v>
      </c>
      <c r="Y17" s="17">
        <f t="shared" si="1"/>
        <v>0.54</v>
      </c>
    </row>
    <row r="18" spans="1:25" ht="15.75">
      <c r="A18" s="10">
        <v>12</v>
      </c>
      <c r="B18" s="48"/>
      <c r="C18" s="11">
        <v>6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0</v>
      </c>
      <c r="R18" s="11">
        <v>0</v>
      </c>
      <c r="S18" s="11">
        <v>0</v>
      </c>
      <c r="T18" s="11">
        <v>2</v>
      </c>
      <c r="U18" s="11">
        <v>2</v>
      </c>
      <c r="V18" s="11">
        <v>2</v>
      </c>
      <c r="W18" s="11">
        <v>2</v>
      </c>
      <c r="X18" s="47">
        <f t="shared" si="0"/>
        <v>26</v>
      </c>
      <c r="Y18" s="17">
        <f t="shared" si="1"/>
        <v>0.52</v>
      </c>
    </row>
    <row r="19" spans="1:25" ht="15.75">
      <c r="A19" s="10">
        <v>13</v>
      </c>
      <c r="B19" s="46"/>
      <c r="C19" s="11">
        <v>4</v>
      </c>
      <c r="D19" s="11">
        <v>0</v>
      </c>
      <c r="E19" s="11">
        <v>1</v>
      </c>
      <c r="F19" s="11">
        <v>1</v>
      </c>
      <c r="G19" s="11">
        <v>1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11">
        <v>2</v>
      </c>
      <c r="R19" s="11">
        <v>1</v>
      </c>
      <c r="S19" s="11">
        <v>0</v>
      </c>
      <c r="T19" s="11">
        <v>2</v>
      </c>
      <c r="U19" s="11">
        <v>2</v>
      </c>
      <c r="V19" s="11">
        <v>2</v>
      </c>
      <c r="W19" s="11">
        <v>0</v>
      </c>
      <c r="X19" s="47">
        <f t="shared" si="0"/>
        <v>22</v>
      </c>
      <c r="Y19" s="17">
        <f t="shared" si="1"/>
        <v>0.44</v>
      </c>
    </row>
    <row r="20" spans="1:25" ht="15.75">
      <c r="A20" s="10">
        <v>14</v>
      </c>
      <c r="B20" s="46"/>
      <c r="C20" s="11">
        <v>4</v>
      </c>
      <c r="D20" s="11">
        <v>1</v>
      </c>
      <c r="E20" s="11">
        <v>1</v>
      </c>
      <c r="F20" s="11">
        <v>1</v>
      </c>
      <c r="G20" s="11">
        <v>0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</v>
      </c>
      <c r="O20" s="11">
        <v>0</v>
      </c>
      <c r="P20" s="11">
        <v>2</v>
      </c>
      <c r="Q20" s="11">
        <v>2</v>
      </c>
      <c r="R20" s="11">
        <v>1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  <c r="X20" s="47">
        <f t="shared" si="0"/>
        <v>22</v>
      </c>
      <c r="Y20" s="17">
        <f t="shared" si="1"/>
        <v>0.44</v>
      </c>
    </row>
    <row r="21" spans="1:25" ht="15.75">
      <c r="A21" s="10">
        <v>15</v>
      </c>
      <c r="B21" s="46"/>
      <c r="C21" s="11">
        <v>5</v>
      </c>
      <c r="D21" s="11">
        <v>1</v>
      </c>
      <c r="E21" s="11">
        <v>1</v>
      </c>
      <c r="F21" s="11">
        <v>0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  <c r="T21" s="11">
        <v>2</v>
      </c>
      <c r="U21" s="11">
        <v>2</v>
      </c>
      <c r="V21" s="11">
        <v>0</v>
      </c>
      <c r="W21" s="11">
        <v>0</v>
      </c>
      <c r="X21" s="47">
        <f t="shared" si="0"/>
        <v>21</v>
      </c>
      <c r="Y21" s="17">
        <f t="shared" si="1"/>
        <v>0.42</v>
      </c>
    </row>
    <row r="22" spans="1:25" ht="15.75">
      <c r="A22" s="10">
        <v>16</v>
      </c>
      <c r="B22" s="46"/>
      <c r="C22" s="11">
        <v>5</v>
      </c>
      <c r="D22" s="11">
        <v>1</v>
      </c>
      <c r="E22" s="11">
        <v>1</v>
      </c>
      <c r="F22" s="11">
        <v>0</v>
      </c>
      <c r="G22" s="11">
        <v>1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2</v>
      </c>
      <c r="V22" s="11">
        <v>2</v>
      </c>
      <c r="W22" s="11">
        <v>2</v>
      </c>
      <c r="X22" s="47">
        <f t="shared" si="0"/>
        <v>21</v>
      </c>
      <c r="Y22" s="17">
        <f t="shared" si="1"/>
        <v>0.42</v>
      </c>
    </row>
    <row r="23" spans="1:25" ht="15.75">
      <c r="A23" s="10">
        <v>17</v>
      </c>
      <c r="B23" s="46"/>
      <c r="C23" s="11">
        <v>5</v>
      </c>
      <c r="D23" s="11">
        <v>1</v>
      </c>
      <c r="E23" s="11">
        <v>1</v>
      </c>
      <c r="F23" s="11">
        <v>1</v>
      </c>
      <c r="G23" s="11">
        <v>1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</v>
      </c>
      <c r="U23" s="11">
        <v>2</v>
      </c>
      <c r="V23" s="11">
        <v>2</v>
      </c>
      <c r="W23" s="11">
        <v>0</v>
      </c>
      <c r="X23" s="47">
        <f t="shared" si="0"/>
        <v>19</v>
      </c>
      <c r="Y23" s="17">
        <f t="shared" si="1"/>
        <v>0.38</v>
      </c>
    </row>
    <row r="24" spans="1:25" ht="15.75">
      <c r="A24" s="10">
        <v>18</v>
      </c>
      <c r="B24" s="46"/>
      <c r="C24" s="11">
        <v>5</v>
      </c>
      <c r="D24" s="11">
        <v>1</v>
      </c>
      <c r="E24" s="11">
        <v>0</v>
      </c>
      <c r="F24" s="11">
        <v>0</v>
      </c>
      <c r="G24" s="11">
        <v>0</v>
      </c>
      <c r="H24" s="11">
        <v>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2</v>
      </c>
      <c r="U24" s="11">
        <v>2</v>
      </c>
      <c r="V24" s="11">
        <v>0</v>
      </c>
      <c r="W24" s="11">
        <v>0</v>
      </c>
      <c r="X24" s="47">
        <f t="shared" si="0"/>
        <v>18</v>
      </c>
      <c r="Y24" s="17">
        <f t="shared" si="1"/>
        <v>0.36</v>
      </c>
    </row>
    <row r="25" spans="1:25" ht="15.75">
      <c r="A25" s="10">
        <v>19</v>
      </c>
      <c r="B25" s="46"/>
      <c r="C25" s="11">
        <v>7</v>
      </c>
      <c r="D25" s="11">
        <v>0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0</v>
      </c>
      <c r="Q25" s="11">
        <v>0</v>
      </c>
      <c r="R25" s="11">
        <v>1</v>
      </c>
      <c r="S25" s="11">
        <v>0</v>
      </c>
      <c r="T25" s="11">
        <v>0</v>
      </c>
      <c r="U25" s="11">
        <v>2</v>
      </c>
      <c r="V25" s="11">
        <v>0</v>
      </c>
      <c r="W25" s="11">
        <v>0</v>
      </c>
      <c r="X25" s="47">
        <f t="shared" si="0"/>
        <v>17</v>
      </c>
      <c r="Y25" s="17">
        <f t="shared" si="1"/>
        <v>0.34</v>
      </c>
    </row>
    <row r="26" spans="1:25" ht="15.75">
      <c r="A26" s="10">
        <v>20</v>
      </c>
      <c r="B26" s="46"/>
      <c r="C26" s="11">
        <v>7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0</v>
      </c>
      <c r="U26" s="11">
        <v>2</v>
      </c>
      <c r="V26" s="11">
        <v>2</v>
      </c>
      <c r="W26" s="11">
        <v>0</v>
      </c>
      <c r="X26" s="47">
        <f t="shared" si="0"/>
        <v>17</v>
      </c>
      <c r="Y26" s="17">
        <f t="shared" si="1"/>
        <v>0.34</v>
      </c>
    </row>
    <row r="27" spans="1:25" ht="15.75">
      <c r="A27" s="10">
        <v>21</v>
      </c>
      <c r="B27" s="46"/>
      <c r="C27" s="11">
        <v>3</v>
      </c>
      <c r="D27" s="11">
        <v>1</v>
      </c>
      <c r="E27" s="11">
        <v>1</v>
      </c>
      <c r="F27" s="11">
        <v>1</v>
      </c>
      <c r="G27" s="11">
        <v>1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0</v>
      </c>
      <c r="V27" s="11">
        <v>2</v>
      </c>
      <c r="W27" s="11">
        <v>0</v>
      </c>
      <c r="X27" s="47">
        <f t="shared" si="0"/>
        <v>16</v>
      </c>
      <c r="Y27" s="17">
        <f t="shared" si="1"/>
        <v>0.32</v>
      </c>
    </row>
    <row r="28" spans="1:25" ht="15.75">
      <c r="A28" s="10">
        <v>22</v>
      </c>
      <c r="B28" s="46"/>
      <c r="C28" s="11">
        <v>3</v>
      </c>
      <c r="D28" s="11">
        <v>1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0</v>
      </c>
      <c r="P28" s="11">
        <v>0</v>
      </c>
      <c r="Q28" s="11">
        <v>2</v>
      </c>
      <c r="R28" s="11">
        <v>0</v>
      </c>
      <c r="S28" s="11">
        <v>0</v>
      </c>
      <c r="T28" s="11">
        <v>0</v>
      </c>
      <c r="U28" s="11">
        <v>2</v>
      </c>
      <c r="V28" s="11">
        <v>2</v>
      </c>
      <c r="W28" s="11">
        <v>0</v>
      </c>
      <c r="X28" s="47">
        <f t="shared" si="0"/>
        <v>15</v>
      </c>
      <c r="Y28" s="17">
        <f t="shared" si="1"/>
        <v>0.3</v>
      </c>
    </row>
    <row r="29" spans="1:25" ht="15.75">
      <c r="A29" s="10">
        <v>23</v>
      </c>
      <c r="B29" s="46"/>
      <c r="C29" s="11">
        <v>5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0</v>
      </c>
      <c r="R29" s="11">
        <v>1</v>
      </c>
      <c r="S29" s="11">
        <v>0</v>
      </c>
      <c r="T29" s="11">
        <v>2</v>
      </c>
      <c r="U29" s="11">
        <v>2</v>
      </c>
      <c r="V29" s="11">
        <v>0</v>
      </c>
      <c r="W29" s="11">
        <v>0</v>
      </c>
      <c r="X29" s="47">
        <f t="shared" si="0"/>
        <v>15</v>
      </c>
      <c r="Y29" s="17">
        <f t="shared" si="1"/>
        <v>0.3</v>
      </c>
    </row>
    <row r="30" spans="1:25" ht="15.75">
      <c r="A30" s="10">
        <v>24</v>
      </c>
      <c r="B30" s="46"/>
      <c r="C30" s="11">
        <v>4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0</v>
      </c>
      <c r="P30" s="11">
        <v>2</v>
      </c>
      <c r="Q30" s="11">
        <v>0</v>
      </c>
      <c r="R30" s="11">
        <v>1</v>
      </c>
      <c r="S30" s="11">
        <v>0</v>
      </c>
      <c r="T30" s="11">
        <v>0</v>
      </c>
      <c r="U30" s="11">
        <v>2</v>
      </c>
      <c r="V30" s="11">
        <v>0</v>
      </c>
      <c r="W30" s="11">
        <v>0</v>
      </c>
      <c r="X30" s="47">
        <f t="shared" si="0"/>
        <v>14</v>
      </c>
      <c r="Y30" s="17">
        <f t="shared" si="1"/>
        <v>0.28</v>
      </c>
    </row>
    <row r="31" spans="1:25" ht="15.75">
      <c r="A31" s="10">
        <v>25</v>
      </c>
      <c r="B31" s="46"/>
      <c r="C31" s="11">
        <v>4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1</v>
      </c>
      <c r="V31" s="11">
        <v>0</v>
      </c>
      <c r="W31" s="11">
        <v>0</v>
      </c>
      <c r="X31" s="47">
        <f t="shared" si="0"/>
        <v>14</v>
      </c>
      <c r="Y31" s="17">
        <f t="shared" si="1"/>
        <v>0.28</v>
      </c>
    </row>
    <row r="32" spans="1:25" ht="16.5" thickBot="1">
      <c r="A32" s="10">
        <v>26</v>
      </c>
      <c r="B32" s="46"/>
      <c r="C32" s="11">
        <v>7</v>
      </c>
      <c r="D32" s="11">
        <v>0</v>
      </c>
      <c r="E32" s="11">
        <v>1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2</v>
      </c>
      <c r="R32" s="11">
        <v>0</v>
      </c>
      <c r="S32" s="11">
        <v>0</v>
      </c>
      <c r="T32" s="11">
        <v>0</v>
      </c>
      <c r="U32" s="11">
        <v>0</v>
      </c>
      <c r="V32" s="11">
        <v>2</v>
      </c>
      <c r="W32" s="11">
        <v>0</v>
      </c>
      <c r="X32" s="47">
        <f t="shared" si="0"/>
        <v>14</v>
      </c>
      <c r="Y32" s="17">
        <f t="shared" si="1"/>
        <v>0.28</v>
      </c>
    </row>
    <row r="33" spans="1:25" ht="16.5" thickTop="1">
      <c r="A33" s="26"/>
      <c r="B33" s="27" t="s">
        <v>30</v>
      </c>
      <c r="C33" s="60">
        <f aca="true" t="shared" si="2" ref="C33:W33">AVERAGE(C7:C32)/C$6</f>
        <v>0.7747252747252747</v>
      </c>
      <c r="D33" s="33">
        <f t="shared" si="2"/>
        <v>0.7692307692307693</v>
      </c>
      <c r="E33" s="33">
        <f t="shared" si="2"/>
        <v>0.8076923076923077</v>
      </c>
      <c r="F33" s="33">
        <f t="shared" si="2"/>
        <v>0.5769230769230769</v>
      </c>
      <c r="G33" s="33">
        <f t="shared" si="2"/>
        <v>0.8076923076923077</v>
      </c>
      <c r="H33" s="60">
        <f t="shared" si="2"/>
        <v>0.5</v>
      </c>
      <c r="I33" s="33">
        <f t="shared" si="2"/>
        <v>0.2692307692307692</v>
      </c>
      <c r="J33" s="33">
        <f t="shared" si="2"/>
        <v>0.2692307692307692</v>
      </c>
      <c r="K33" s="33">
        <f t="shared" si="2"/>
        <v>0.19230769230769232</v>
      </c>
      <c r="L33" s="33">
        <f t="shared" si="2"/>
        <v>0.038461538461538464</v>
      </c>
      <c r="M33" s="33">
        <f t="shared" si="2"/>
        <v>0.15384615384615385</v>
      </c>
      <c r="N33" s="60">
        <f t="shared" si="2"/>
        <v>0.7980769230769231</v>
      </c>
      <c r="O33" s="28">
        <f t="shared" si="2"/>
        <v>0.5</v>
      </c>
      <c r="P33" s="28">
        <f t="shared" si="2"/>
        <v>0.4230769230769231</v>
      </c>
      <c r="Q33" s="28">
        <f t="shared" si="2"/>
        <v>0.34615384615384615</v>
      </c>
      <c r="R33" s="28">
        <f t="shared" si="2"/>
        <v>0.7307692307692307</v>
      </c>
      <c r="S33" s="62">
        <f t="shared" si="2"/>
        <v>0.07692307692307693</v>
      </c>
      <c r="T33" s="28">
        <f t="shared" si="2"/>
        <v>0.6923076923076923</v>
      </c>
      <c r="U33" s="28">
        <f t="shared" si="2"/>
        <v>0.9038461538461539</v>
      </c>
      <c r="V33" s="28">
        <f t="shared" si="2"/>
        <v>0.6538461538461539</v>
      </c>
      <c r="W33" s="28">
        <f t="shared" si="2"/>
        <v>0.4230769230769231</v>
      </c>
      <c r="X33" s="29">
        <f>AVERAGE(X7:X32)</f>
        <v>24.5</v>
      </c>
      <c r="Y33" s="30">
        <f>AVERAGE(Y7:Y32)</f>
        <v>0.48999999999999994</v>
      </c>
    </row>
    <row r="34" spans="1:28" ht="15.75">
      <c r="A34" s="13"/>
      <c r="B34" s="13"/>
      <c r="C34" s="61"/>
      <c r="D34" s="64">
        <f>AVERAGE(D33:G33)</f>
        <v>0.7403846153846154</v>
      </c>
      <c r="E34" s="64"/>
      <c r="F34" s="64"/>
      <c r="G34" s="64"/>
      <c r="H34" s="61"/>
      <c r="I34" s="65">
        <f>AVERAGE(I33:M33)</f>
        <v>0.1846153846153846</v>
      </c>
      <c r="J34" s="65"/>
      <c r="K34" s="65"/>
      <c r="L34" s="65"/>
      <c r="M34" s="65"/>
      <c r="N34" s="61"/>
      <c r="O34" s="64">
        <f>AVERAGE(O33:R33)</f>
        <v>0.5</v>
      </c>
      <c r="P34" s="64"/>
      <c r="Q34" s="64"/>
      <c r="R34" s="64"/>
      <c r="S34" s="63"/>
      <c r="T34" s="64">
        <f>AVERAGE(T33:W33)</f>
        <v>0.6682692307692307</v>
      </c>
      <c r="U34" s="64"/>
      <c r="V34" s="64"/>
      <c r="W34" s="64"/>
      <c r="X34" s="13"/>
      <c r="Y34" s="13"/>
      <c r="Z34" s="13"/>
      <c r="AA34" s="13"/>
      <c r="AB34" s="14"/>
    </row>
    <row r="36" ht="15.75">
      <c r="C36" t="s">
        <v>51</v>
      </c>
    </row>
    <row r="37" ht="15.75">
      <c r="C37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34:W34"/>
    <mergeCell ref="C33:C34"/>
    <mergeCell ref="H33:H34"/>
    <mergeCell ref="N33:N34"/>
    <mergeCell ref="S33:S34"/>
    <mergeCell ref="D34:G34"/>
    <mergeCell ref="I34:M34"/>
    <mergeCell ref="O34:R34"/>
  </mergeCells>
  <conditionalFormatting sqref="C7:W32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60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26">SUM(C6:W6)</f>
        <v>50</v>
      </c>
      <c r="Y6" s="51"/>
    </row>
    <row r="7" spans="1:25" ht="15.75">
      <c r="A7" s="10">
        <v>1</v>
      </c>
      <c r="B7" s="18"/>
      <c r="C7" s="11">
        <v>4</v>
      </c>
      <c r="D7" s="11">
        <v>1</v>
      </c>
      <c r="E7" s="11">
        <v>0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43</v>
      </c>
      <c r="Y7" s="17">
        <f aca="true" t="shared" si="1" ref="Y7:Y40">X7/$X$6</f>
        <v>0.86</v>
      </c>
    </row>
    <row r="8" spans="1:25" ht="15.75">
      <c r="A8" s="10">
        <v>2</v>
      </c>
      <c r="B8" s="18"/>
      <c r="C8" s="11">
        <v>5</v>
      </c>
      <c r="D8" s="11">
        <v>0</v>
      </c>
      <c r="E8" s="11">
        <v>1</v>
      </c>
      <c r="F8" s="11">
        <v>0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2</v>
      </c>
      <c r="P8" s="11">
        <v>0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41</v>
      </c>
      <c r="Y8" s="17">
        <f t="shared" si="1"/>
        <v>0.82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2</v>
      </c>
      <c r="M9" s="11">
        <v>0</v>
      </c>
      <c r="N9" s="11">
        <v>4</v>
      </c>
      <c r="O9" s="11">
        <v>0</v>
      </c>
      <c r="P9" s="11">
        <v>2</v>
      </c>
      <c r="Q9" s="11">
        <v>0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41</v>
      </c>
      <c r="Y9" s="17">
        <f t="shared" si="1"/>
        <v>0.82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4</v>
      </c>
      <c r="O10" s="11">
        <v>0</v>
      </c>
      <c r="P10" s="11">
        <v>0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0</v>
      </c>
      <c r="W10" s="11">
        <v>0</v>
      </c>
      <c r="X10" s="12">
        <f t="shared" si="0"/>
        <v>39</v>
      </c>
      <c r="Y10" s="17">
        <f t="shared" si="1"/>
        <v>0.78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37</v>
      </c>
      <c r="Y11" s="17">
        <f t="shared" si="1"/>
        <v>0.74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4</v>
      </c>
      <c r="O12" s="11">
        <v>2</v>
      </c>
      <c r="P12" s="11">
        <v>0</v>
      </c>
      <c r="Q12" s="11">
        <v>2</v>
      </c>
      <c r="R12" s="11">
        <v>1</v>
      </c>
      <c r="S12" s="11">
        <v>3</v>
      </c>
      <c r="T12" s="11">
        <v>2</v>
      </c>
      <c r="U12" s="11">
        <v>0</v>
      </c>
      <c r="V12" s="11">
        <v>0</v>
      </c>
      <c r="W12" s="11">
        <v>0</v>
      </c>
      <c r="X12" s="12">
        <f t="shared" si="0"/>
        <v>37</v>
      </c>
      <c r="Y12" s="17">
        <f t="shared" si="1"/>
        <v>0.74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0</v>
      </c>
      <c r="F13" s="11">
        <v>0</v>
      </c>
      <c r="G13" s="11">
        <v>1</v>
      </c>
      <c r="H13" s="11">
        <v>4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34</v>
      </c>
      <c r="Y13" s="17">
        <f t="shared" si="1"/>
        <v>0.68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2</v>
      </c>
      <c r="J14" s="11">
        <v>0</v>
      </c>
      <c r="K14" s="11">
        <v>0</v>
      </c>
      <c r="L14" s="11">
        <v>0</v>
      </c>
      <c r="M14" s="11">
        <v>0</v>
      </c>
      <c r="N14" s="11">
        <v>4</v>
      </c>
      <c r="O14" s="11">
        <v>2</v>
      </c>
      <c r="P14" s="11">
        <v>2</v>
      </c>
      <c r="Q14" s="11">
        <v>2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34</v>
      </c>
      <c r="Y14" s="17">
        <f t="shared" si="1"/>
        <v>0.68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0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2</v>
      </c>
      <c r="R15" s="11">
        <v>1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33</v>
      </c>
      <c r="Y15" s="17">
        <f t="shared" si="1"/>
        <v>0.66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0</v>
      </c>
      <c r="G16" s="11">
        <v>1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2</v>
      </c>
      <c r="Q16" s="11">
        <v>2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31</v>
      </c>
      <c r="Y16" s="17">
        <f t="shared" si="1"/>
        <v>0.62</v>
      </c>
    </row>
    <row r="17" spans="1:25" ht="15.75">
      <c r="A17" s="10">
        <v>11</v>
      </c>
      <c r="B17" s="18"/>
      <c r="C17" s="11">
        <v>7</v>
      </c>
      <c r="D17" s="11">
        <v>0</v>
      </c>
      <c r="E17" s="11">
        <v>1</v>
      </c>
      <c r="F17" s="11">
        <v>1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0</v>
      </c>
      <c r="Q17" s="11">
        <v>2</v>
      </c>
      <c r="R17" s="11">
        <v>1</v>
      </c>
      <c r="S17" s="11">
        <v>3</v>
      </c>
      <c r="T17" s="11">
        <v>2</v>
      </c>
      <c r="U17" s="11">
        <v>0</v>
      </c>
      <c r="V17" s="11">
        <v>2</v>
      </c>
      <c r="W17" s="11">
        <v>2</v>
      </c>
      <c r="X17" s="12">
        <f t="shared" si="0"/>
        <v>29</v>
      </c>
      <c r="Y17" s="17">
        <f t="shared" si="1"/>
        <v>0.58</v>
      </c>
    </row>
    <row r="18" spans="1:25" ht="15.75">
      <c r="A18" s="10">
        <v>12</v>
      </c>
      <c r="B18" s="18"/>
      <c r="C18" s="11">
        <v>7</v>
      </c>
      <c r="D18" s="11">
        <v>0</v>
      </c>
      <c r="E18" s="11">
        <v>1</v>
      </c>
      <c r="F18" s="11">
        <v>0</v>
      </c>
      <c r="G18" s="11">
        <v>1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2</v>
      </c>
      <c r="R18" s="11">
        <v>1</v>
      </c>
      <c r="S18" s="11">
        <v>0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28</v>
      </c>
      <c r="Y18" s="17">
        <f t="shared" si="1"/>
        <v>0.56</v>
      </c>
    </row>
    <row r="19" spans="1:25" ht="15.75">
      <c r="A19" s="10">
        <v>13</v>
      </c>
      <c r="B19" s="18"/>
      <c r="C19" s="11">
        <v>4</v>
      </c>
      <c r="D19" s="11">
        <v>1</v>
      </c>
      <c r="E19" s="11">
        <v>1</v>
      </c>
      <c r="F19" s="11">
        <v>0</v>
      </c>
      <c r="G19" s="11">
        <v>1</v>
      </c>
      <c r="H19" s="11">
        <v>4</v>
      </c>
      <c r="I19" s="11">
        <v>2</v>
      </c>
      <c r="J19" s="11">
        <v>2</v>
      </c>
      <c r="K19" s="11">
        <v>0</v>
      </c>
      <c r="L19" s="11">
        <v>2</v>
      </c>
      <c r="M19" s="11">
        <v>0</v>
      </c>
      <c r="N19" s="11">
        <v>3</v>
      </c>
      <c r="O19" s="11">
        <v>0</v>
      </c>
      <c r="P19" s="11">
        <v>2</v>
      </c>
      <c r="Q19" s="11">
        <v>0</v>
      </c>
      <c r="R19" s="11">
        <v>1</v>
      </c>
      <c r="S19" s="11">
        <v>0</v>
      </c>
      <c r="T19" s="11">
        <v>2</v>
      </c>
      <c r="U19" s="11">
        <v>0</v>
      </c>
      <c r="V19" s="11">
        <v>2</v>
      </c>
      <c r="W19" s="11">
        <v>0</v>
      </c>
      <c r="X19" s="12">
        <f t="shared" si="0"/>
        <v>27</v>
      </c>
      <c r="Y19" s="17">
        <f t="shared" si="1"/>
        <v>0.54</v>
      </c>
    </row>
    <row r="20" spans="1:25" ht="15.75">
      <c r="A20" s="10">
        <v>14</v>
      </c>
      <c r="B20" s="18"/>
      <c r="C20" s="11">
        <v>4</v>
      </c>
      <c r="D20" s="11">
        <v>0</v>
      </c>
      <c r="E20" s="11">
        <v>0</v>
      </c>
      <c r="F20" s="11">
        <v>0</v>
      </c>
      <c r="G20" s="11">
        <v>0</v>
      </c>
      <c r="H20" s="11">
        <v>4</v>
      </c>
      <c r="I20" s="11">
        <v>2</v>
      </c>
      <c r="J20" s="11">
        <v>2</v>
      </c>
      <c r="K20" s="11">
        <v>2</v>
      </c>
      <c r="L20" s="11">
        <v>0</v>
      </c>
      <c r="M20" s="11">
        <v>2</v>
      </c>
      <c r="N20" s="11">
        <v>4</v>
      </c>
      <c r="O20" s="11">
        <v>0</v>
      </c>
      <c r="P20" s="11">
        <v>2</v>
      </c>
      <c r="Q20" s="11">
        <v>0</v>
      </c>
      <c r="R20" s="11">
        <v>1</v>
      </c>
      <c r="S20" s="11">
        <v>0</v>
      </c>
      <c r="T20" s="11">
        <v>2</v>
      </c>
      <c r="U20" s="11">
        <v>0</v>
      </c>
      <c r="V20" s="11">
        <v>0</v>
      </c>
      <c r="W20" s="11">
        <v>2</v>
      </c>
      <c r="X20" s="12">
        <f t="shared" si="0"/>
        <v>27</v>
      </c>
      <c r="Y20" s="17">
        <f t="shared" si="1"/>
        <v>0.54</v>
      </c>
    </row>
    <row r="21" spans="1:25" ht="15.75">
      <c r="A21" s="10">
        <v>15</v>
      </c>
      <c r="B21" s="18"/>
      <c r="C21" s="11">
        <v>4</v>
      </c>
      <c r="D21" s="11">
        <v>1</v>
      </c>
      <c r="E21" s="11">
        <v>1</v>
      </c>
      <c r="F21" s="11">
        <v>1</v>
      </c>
      <c r="G21" s="11">
        <v>1</v>
      </c>
      <c r="H21" s="11">
        <v>4</v>
      </c>
      <c r="I21" s="11">
        <v>2</v>
      </c>
      <c r="J21" s="11">
        <v>2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2</v>
      </c>
      <c r="Q21" s="11">
        <v>0</v>
      </c>
      <c r="R21" s="11">
        <v>1</v>
      </c>
      <c r="S21" s="11">
        <v>0</v>
      </c>
      <c r="T21" s="11">
        <v>2</v>
      </c>
      <c r="U21" s="11">
        <v>2</v>
      </c>
      <c r="V21" s="11">
        <v>0</v>
      </c>
      <c r="W21" s="11">
        <v>2</v>
      </c>
      <c r="X21" s="12">
        <f t="shared" si="0"/>
        <v>27</v>
      </c>
      <c r="Y21" s="17">
        <f t="shared" si="1"/>
        <v>0.54</v>
      </c>
    </row>
    <row r="22" spans="1:25" ht="15.75">
      <c r="A22" s="10">
        <v>16</v>
      </c>
      <c r="B22" s="18"/>
      <c r="C22" s="11">
        <v>5</v>
      </c>
      <c r="D22" s="11">
        <v>1</v>
      </c>
      <c r="E22" s="11">
        <v>1</v>
      </c>
      <c r="F22" s="11">
        <v>1</v>
      </c>
      <c r="G22" s="11">
        <v>1</v>
      </c>
      <c r="H22" s="11">
        <v>0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4</v>
      </c>
      <c r="O22" s="11">
        <v>0</v>
      </c>
      <c r="P22" s="11">
        <v>0</v>
      </c>
      <c r="Q22" s="11">
        <v>0</v>
      </c>
      <c r="R22" s="11">
        <v>1</v>
      </c>
      <c r="S22" s="11">
        <v>3</v>
      </c>
      <c r="T22" s="11">
        <v>2</v>
      </c>
      <c r="U22" s="11">
        <v>2</v>
      </c>
      <c r="V22" s="11">
        <v>0</v>
      </c>
      <c r="W22" s="11">
        <v>2</v>
      </c>
      <c r="X22" s="12">
        <f t="shared" si="0"/>
        <v>27</v>
      </c>
      <c r="Y22" s="17">
        <f t="shared" si="1"/>
        <v>0.54</v>
      </c>
    </row>
    <row r="23" spans="1:25" ht="15.75">
      <c r="A23" s="10">
        <v>17</v>
      </c>
      <c r="B23" s="18"/>
      <c r="C23" s="11">
        <v>5</v>
      </c>
      <c r="D23" s="11">
        <v>1</v>
      </c>
      <c r="E23" s="11">
        <v>1</v>
      </c>
      <c r="F23" s="11">
        <v>0</v>
      </c>
      <c r="G23" s="11">
        <v>1</v>
      </c>
      <c r="H23" s="11">
        <v>4</v>
      </c>
      <c r="I23" s="11">
        <v>0</v>
      </c>
      <c r="J23" s="11">
        <v>2</v>
      </c>
      <c r="K23" s="11">
        <v>0</v>
      </c>
      <c r="L23" s="11">
        <v>0</v>
      </c>
      <c r="M23" s="11">
        <v>0</v>
      </c>
      <c r="N23" s="11">
        <v>4</v>
      </c>
      <c r="O23" s="11">
        <v>2</v>
      </c>
      <c r="P23" s="11">
        <v>0</v>
      </c>
      <c r="Q23" s="11">
        <v>0</v>
      </c>
      <c r="R23" s="11">
        <v>1</v>
      </c>
      <c r="S23" s="11">
        <v>3</v>
      </c>
      <c r="T23" s="11">
        <v>0</v>
      </c>
      <c r="U23" s="11">
        <v>0</v>
      </c>
      <c r="V23" s="11">
        <v>2</v>
      </c>
      <c r="W23" s="11">
        <v>0</v>
      </c>
      <c r="X23" s="12">
        <f t="shared" si="0"/>
        <v>26</v>
      </c>
      <c r="Y23" s="17">
        <f t="shared" si="1"/>
        <v>0.52</v>
      </c>
    </row>
    <row r="24" spans="1:25" ht="15.75">
      <c r="A24" s="10">
        <v>18</v>
      </c>
      <c r="B24" s="18"/>
      <c r="C24" s="11">
        <v>5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2</v>
      </c>
      <c r="P24" s="11">
        <v>2</v>
      </c>
      <c r="Q24" s="11">
        <v>0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26</v>
      </c>
      <c r="Y24" s="17">
        <f t="shared" si="1"/>
        <v>0.52</v>
      </c>
    </row>
    <row r="25" spans="1:25" ht="15.75">
      <c r="A25" s="10">
        <v>19</v>
      </c>
      <c r="B25" s="18"/>
      <c r="C25" s="11">
        <v>7</v>
      </c>
      <c r="D25" s="11">
        <v>0</v>
      </c>
      <c r="E25" s="11">
        <v>0</v>
      </c>
      <c r="F25" s="11">
        <v>1</v>
      </c>
      <c r="G25" s="11">
        <v>1</v>
      </c>
      <c r="H25" s="11">
        <v>0</v>
      </c>
      <c r="I25" s="11">
        <v>2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2</v>
      </c>
      <c r="Q25" s="11">
        <v>2</v>
      </c>
      <c r="R25" s="11">
        <v>1</v>
      </c>
      <c r="S25" s="11">
        <v>3</v>
      </c>
      <c r="T25" s="11">
        <v>0</v>
      </c>
      <c r="U25" s="11">
        <v>0</v>
      </c>
      <c r="V25" s="11">
        <v>0</v>
      </c>
      <c r="W25" s="11">
        <v>0</v>
      </c>
      <c r="X25" s="12">
        <f t="shared" si="0"/>
        <v>25</v>
      </c>
      <c r="Y25" s="17">
        <f t="shared" si="1"/>
        <v>0.5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2</v>
      </c>
      <c r="J26" s="11">
        <v>2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2</v>
      </c>
      <c r="U26" s="11">
        <v>2</v>
      </c>
      <c r="V26" s="11">
        <v>2</v>
      </c>
      <c r="W26" s="11">
        <v>0</v>
      </c>
      <c r="X26" s="12">
        <f t="shared" si="0"/>
        <v>25</v>
      </c>
      <c r="Y26" s="17">
        <f t="shared" si="1"/>
        <v>0.5</v>
      </c>
    </row>
    <row r="27" spans="1:25" ht="15.75">
      <c r="A27" s="10">
        <v>21</v>
      </c>
      <c r="B27" s="20"/>
      <c r="C27" s="11">
        <v>5</v>
      </c>
      <c r="D27" s="11">
        <v>1</v>
      </c>
      <c r="E27" s="11">
        <v>1</v>
      </c>
      <c r="F27" s="11">
        <v>0</v>
      </c>
      <c r="G27" s="11">
        <v>0</v>
      </c>
      <c r="H27" s="11">
        <v>4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2</v>
      </c>
      <c r="P27" s="11">
        <v>2</v>
      </c>
      <c r="Q27" s="11">
        <v>2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2">
        <v>24</v>
      </c>
      <c r="Y27" s="17">
        <f t="shared" si="1"/>
        <v>0.48</v>
      </c>
    </row>
    <row r="28" spans="1:25" ht="15.75">
      <c r="A28" s="10">
        <v>22</v>
      </c>
      <c r="B28" s="18"/>
      <c r="C28" s="11">
        <v>7</v>
      </c>
      <c r="D28" s="11">
        <v>1</v>
      </c>
      <c r="E28" s="11">
        <v>1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0</v>
      </c>
      <c r="P28" s="11">
        <v>2</v>
      </c>
      <c r="Q28" s="11">
        <v>2</v>
      </c>
      <c r="R28" s="11">
        <v>1</v>
      </c>
      <c r="S28" s="11">
        <v>0</v>
      </c>
      <c r="T28" s="11">
        <v>2</v>
      </c>
      <c r="U28" s="11">
        <v>2</v>
      </c>
      <c r="V28" s="11">
        <v>0</v>
      </c>
      <c r="W28" s="11">
        <v>0</v>
      </c>
      <c r="X28" s="12">
        <f aca="true" t="shared" si="2" ref="X28:X40">SUM(C28:W28)</f>
        <v>23</v>
      </c>
      <c r="Y28" s="17">
        <f t="shared" si="1"/>
        <v>0.46</v>
      </c>
    </row>
    <row r="29" spans="1:25" ht="15.75">
      <c r="A29" s="10">
        <v>23</v>
      </c>
      <c r="B29" s="18"/>
      <c r="C29" s="11">
        <v>4</v>
      </c>
      <c r="D29" s="11">
        <v>0</v>
      </c>
      <c r="E29" s="11">
        <v>0</v>
      </c>
      <c r="F29" s="11">
        <v>0</v>
      </c>
      <c r="G29" s="11">
        <v>1</v>
      </c>
      <c r="H29" s="11">
        <v>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0</v>
      </c>
      <c r="R29" s="11">
        <v>1</v>
      </c>
      <c r="S29" s="11">
        <v>3</v>
      </c>
      <c r="T29" s="11">
        <v>2</v>
      </c>
      <c r="U29" s="11">
        <v>2</v>
      </c>
      <c r="V29" s="11">
        <v>2</v>
      </c>
      <c r="W29" s="11">
        <v>0</v>
      </c>
      <c r="X29" s="12">
        <f t="shared" si="2"/>
        <v>22</v>
      </c>
      <c r="Y29" s="17">
        <f t="shared" si="1"/>
        <v>0.44</v>
      </c>
    </row>
    <row r="30" spans="1:25" ht="15.75">
      <c r="A30" s="10">
        <v>24</v>
      </c>
      <c r="B30" s="18"/>
      <c r="C30" s="11">
        <v>2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2</v>
      </c>
      <c r="U30" s="11">
        <v>2</v>
      </c>
      <c r="V30" s="11">
        <v>2</v>
      </c>
      <c r="W30" s="11">
        <v>2</v>
      </c>
      <c r="X30" s="12">
        <f t="shared" si="2"/>
        <v>21</v>
      </c>
      <c r="Y30" s="17">
        <f t="shared" si="1"/>
        <v>0.42</v>
      </c>
    </row>
    <row r="31" spans="1:25" ht="15.75">
      <c r="A31" s="10">
        <v>25</v>
      </c>
      <c r="B31" s="18"/>
      <c r="C31" s="11">
        <v>2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2</v>
      </c>
      <c r="J31" s="11">
        <v>2</v>
      </c>
      <c r="K31" s="11">
        <v>0</v>
      </c>
      <c r="L31" s="11">
        <v>0</v>
      </c>
      <c r="M31" s="11">
        <v>0</v>
      </c>
      <c r="N31" s="11">
        <v>3</v>
      </c>
      <c r="O31" s="11">
        <v>2</v>
      </c>
      <c r="P31" s="11">
        <v>2</v>
      </c>
      <c r="Q31" s="11">
        <v>0</v>
      </c>
      <c r="R31" s="11">
        <v>1</v>
      </c>
      <c r="S31" s="11">
        <v>0</v>
      </c>
      <c r="T31" s="11">
        <v>2</v>
      </c>
      <c r="U31" s="11">
        <v>0</v>
      </c>
      <c r="V31" s="11">
        <v>0</v>
      </c>
      <c r="W31" s="11">
        <v>0</v>
      </c>
      <c r="X31" s="12">
        <f t="shared" si="2"/>
        <v>20</v>
      </c>
      <c r="Y31" s="17">
        <f t="shared" si="1"/>
        <v>0.4</v>
      </c>
    </row>
    <row r="32" spans="1:25" ht="15.75">
      <c r="A32" s="10">
        <v>26</v>
      </c>
      <c r="B32" s="18"/>
      <c r="C32" s="11">
        <v>4</v>
      </c>
      <c r="D32" s="11">
        <v>1</v>
      </c>
      <c r="E32" s="11">
        <v>1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</v>
      </c>
      <c r="Q32" s="11">
        <v>2</v>
      </c>
      <c r="R32" s="11">
        <v>0</v>
      </c>
      <c r="S32" s="11">
        <v>3</v>
      </c>
      <c r="T32" s="11">
        <v>2</v>
      </c>
      <c r="U32" s="11">
        <v>2</v>
      </c>
      <c r="V32" s="11">
        <v>2</v>
      </c>
      <c r="W32" s="11">
        <v>0</v>
      </c>
      <c r="X32" s="12">
        <f t="shared" si="2"/>
        <v>20</v>
      </c>
      <c r="Y32" s="17">
        <f t="shared" si="1"/>
        <v>0.4</v>
      </c>
    </row>
    <row r="33" spans="1:25" ht="15.75">
      <c r="A33" s="10">
        <v>27</v>
      </c>
      <c r="B33" s="18"/>
      <c r="C33" s="11">
        <v>5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2</v>
      </c>
      <c r="Q33" s="11">
        <v>2</v>
      </c>
      <c r="R33" s="11">
        <v>1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2">
        <f t="shared" si="2"/>
        <v>19</v>
      </c>
      <c r="Y33" s="17">
        <f t="shared" si="1"/>
        <v>0.38</v>
      </c>
    </row>
    <row r="34" spans="1:25" ht="15.75">
      <c r="A34" s="10">
        <v>28</v>
      </c>
      <c r="B34" s="20"/>
      <c r="C34" s="11">
        <v>5</v>
      </c>
      <c r="D34" s="11">
        <v>0</v>
      </c>
      <c r="E34" s="11">
        <v>0</v>
      </c>
      <c r="F34" s="11">
        <v>0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3</v>
      </c>
      <c r="T34" s="11">
        <v>2</v>
      </c>
      <c r="U34" s="11">
        <v>2</v>
      </c>
      <c r="V34" s="11">
        <v>2</v>
      </c>
      <c r="W34" s="11">
        <v>2</v>
      </c>
      <c r="X34" s="12">
        <f t="shared" si="2"/>
        <v>18</v>
      </c>
      <c r="Y34" s="17">
        <f t="shared" si="1"/>
        <v>0.36</v>
      </c>
    </row>
    <row r="35" spans="1:25" ht="15.75">
      <c r="A35" s="10">
        <v>29</v>
      </c>
      <c r="B35" s="20"/>
      <c r="C35" s="11">
        <v>4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2</v>
      </c>
      <c r="Q35" s="11">
        <v>0</v>
      </c>
      <c r="R35" s="11">
        <v>1</v>
      </c>
      <c r="S35" s="11">
        <v>0</v>
      </c>
      <c r="T35" s="11">
        <v>2</v>
      </c>
      <c r="U35" s="11">
        <v>0</v>
      </c>
      <c r="V35" s="11">
        <v>0</v>
      </c>
      <c r="W35" s="11">
        <v>0</v>
      </c>
      <c r="X35" s="12">
        <f t="shared" si="2"/>
        <v>17</v>
      </c>
      <c r="Y35" s="17">
        <f t="shared" si="1"/>
        <v>0.34</v>
      </c>
    </row>
    <row r="36" spans="1:25" ht="15.75">
      <c r="A36" s="10">
        <v>30</v>
      </c>
      <c r="B36" s="20"/>
      <c r="C36" s="11">
        <v>5</v>
      </c>
      <c r="D36" s="11">
        <v>0</v>
      </c>
      <c r="E36" s="11">
        <v>1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2</v>
      </c>
      <c r="P36" s="11">
        <v>0</v>
      </c>
      <c r="Q36" s="11">
        <v>2</v>
      </c>
      <c r="R36" s="11">
        <v>0</v>
      </c>
      <c r="S36" s="11">
        <v>0</v>
      </c>
      <c r="T36" s="11">
        <v>0</v>
      </c>
      <c r="U36" s="11">
        <v>2</v>
      </c>
      <c r="V36" s="11">
        <v>0</v>
      </c>
      <c r="W36" s="11">
        <v>0</v>
      </c>
      <c r="X36" s="12">
        <f t="shared" si="2"/>
        <v>17</v>
      </c>
      <c r="Y36" s="17">
        <f t="shared" si="1"/>
        <v>0.34</v>
      </c>
    </row>
    <row r="37" spans="1:25" ht="15.75">
      <c r="A37" s="10">
        <v>31</v>
      </c>
      <c r="B37" s="20"/>
      <c r="C37" s="11">
        <v>4</v>
      </c>
      <c r="D37" s="11">
        <v>1</v>
      </c>
      <c r="E37" s="11">
        <v>0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3</v>
      </c>
      <c r="O37" s="11">
        <v>0</v>
      </c>
      <c r="P37" s="11">
        <v>0</v>
      </c>
      <c r="Q37" s="11">
        <v>0</v>
      </c>
      <c r="R37" s="11">
        <v>1</v>
      </c>
      <c r="S37" s="11">
        <v>3</v>
      </c>
      <c r="T37" s="11">
        <v>0</v>
      </c>
      <c r="U37" s="11">
        <v>2</v>
      </c>
      <c r="V37" s="11">
        <v>0</v>
      </c>
      <c r="W37" s="11">
        <v>0</v>
      </c>
      <c r="X37" s="12">
        <f t="shared" si="2"/>
        <v>16</v>
      </c>
      <c r="Y37" s="17">
        <f t="shared" si="1"/>
        <v>0.32</v>
      </c>
    </row>
    <row r="38" spans="1:25" ht="15.75">
      <c r="A38" s="10">
        <v>32</v>
      </c>
      <c r="B38" s="20"/>
      <c r="C38" s="11">
        <v>5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2</v>
      </c>
      <c r="Q38" s="11">
        <v>0</v>
      </c>
      <c r="R38" s="11">
        <v>1</v>
      </c>
      <c r="S38" s="11">
        <v>0</v>
      </c>
      <c r="T38" s="11">
        <v>2</v>
      </c>
      <c r="U38" s="11">
        <v>0</v>
      </c>
      <c r="V38" s="11">
        <v>0</v>
      </c>
      <c r="W38" s="11">
        <v>0</v>
      </c>
      <c r="X38" s="12">
        <f t="shared" si="2"/>
        <v>15</v>
      </c>
      <c r="Y38" s="17">
        <f t="shared" si="1"/>
        <v>0.3</v>
      </c>
    </row>
    <row r="39" spans="1:25" ht="15.75">
      <c r="A39" s="10">
        <v>33</v>
      </c>
      <c r="B39" s="20"/>
      <c r="C39" s="11">
        <v>2</v>
      </c>
      <c r="D39" s="11">
        <v>1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3</v>
      </c>
      <c r="T39" s="11">
        <v>2</v>
      </c>
      <c r="U39" s="11">
        <v>2</v>
      </c>
      <c r="V39" s="11">
        <v>0</v>
      </c>
      <c r="W39" s="11">
        <v>0</v>
      </c>
      <c r="X39" s="12">
        <f t="shared" si="2"/>
        <v>14</v>
      </c>
      <c r="Y39" s="17">
        <f t="shared" si="1"/>
        <v>0.28</v>
      </c>
    </row>
    <row r="40" spans="1:25" ht="16.5" thickBot="1">
      <c r="A40" s="10">
        <v>34</v>
      </c>
      <c r="B40" s="20"/>
      <c r="C40" s="11">
        <v>4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0</v>
      </c>
      <c r="R40" s="11">
        <v>0</v>
      </c>
      <c r="S40" s="11">
        <v>3</v>
      </c>
      <c r="T40" s="11">
        <v>0</v>
      </c>
      <c r="U40" s="11">
        <v>0</v>
      </c>
      <c r="V40" s="11">
        <v>2</v>
      </c>
      <c r="W40" s="11">
        <v>0</v>
      </c>
      <c r="X40" s="12">
        <f t="shared" si="2"/>
        <v>12</v>
      </c>
      <c r="Y40" s="17">
        <f t="shared" si="1"/>
        <v>0.24</v>
      </c>
    </row>
    <row r="41" spans="1:25" ht="16.5" thickTop="1">
      <c r="A41" s="26"/>
      <c r="B41" s="49"/>
      <c r="C41" s="60">
        <f aca="true" t="shared" si="3" ref="C41:W41">AVERAGE(C7:C40)/C$6</f>
        <v>0.7478991596638656</v>
      </c>
      <c r="D41" s="33">
        <f t="shared" si="3"/>
        <v>0.6470588235294118</v>
      </c>
      <c r="E41" s="33">
        <f t="shared" si="3"/>
        <v>0.6764705882352942</v>
      </c>
      <c r="F41" s="33">
        <f t="shared" si="3"/>
        <v>0.4117647058823529</v>
      </c>
      <c r="G41" s="33">
        <f t="shared" si="3"/>
        <v>0.8823529411764706</v>
      </c>
      <c r="H41" s="60">
        <f t="shared" si="3"/>
        <v>0.49264705882352944</v>
      </c>
      <c r="I41" s="33">
        <f t="shared" si="3"/>
        <v>0.4411764705882353</v>
      </c>
      <c r="J41" s="33">
        <f t="shared" si="3"/>
        <v>0.35294117647058826</v>
      </c>
      <c r="K41" s="33">
        <f t="shared" si="3"/>
        <v>0.20588235294117646</v>
      </c>
      <c r="L41" s="33">
        <f t="shared" si="3"/>
        <v>0.17647058823529413</v>
      </c>
      <c r="M41" s="33">
        <f t="shared" si="3"/>
        <v>0.14705882352941177</v>
      </c>
      <c r="N41" s="60">
        <f t="shared" si="3"/>
        <v>0.8308823529411765</v>
      </c>
      <c r="O41" s="28">
        <f t="shared" si="3"/>
        <v>0.4411764705882353</v>
      </c>
      <c r="P41" s="28">
        <f t="shared" si="3"/>
        <v>0.5882352941176471</v>
      </c>
      <c r="Q41" s="28">
        <f t="shared" si="3"/>
        <v>0.5</v>
      </c>
      <c r="R41" s="28">
        <f t="shared" si="3"/>
        <v>0.8823529411764706</v>
      </c>
      <c r="S41" s="62">
        <f t="shared" si="3"/>
        <v>0.2647058823529412</v>
      </c>
      <c r="T41" s="28">
        <f t="shared" si="3"/>
        <v>0.7941176470588235</v>
      </c>
      <c r="U41" s="28">
        <f t="shared" si="3"/>
        <v>0.6470588235294118</v>
      </c>
      <c r="V41" s="28">
        <f t="shared" si="3"/>
        <v>0.5882352941176471</v>
      </c>
      <c r="W41" s="28">
        <f t="shared" si="3"/>
        <v>0.47058823529411764</v>
      </c>
      <c r="X41" s="29">
        <f>AVERAGE(X7:X40)</f>
        <v>26.323529411764707</v>
      </c>
      <c r="Y41" s="30">
        <f>AVERAGE(Y7:Y40)</f>
        <v>0.5264705882352941</v>
      </c>
    </row>
    <row r="42" spans="1:25" ht="15.75">
      <c r="A42" s="13"/>
      <c r="B42" s="13"/>
      <c r="C42" s="61"/>
      <c r="D42" s="64">
        <f>AVERAGE(D41:G41)</f>
        <v>0.6544117647058824</v>
      </c>
      <c r="E42" s="64"/>
      <c r="F42" s="64"/>
      <c r="G42" s="64"/>
      <c r="H42" s="61"/>
      <c r="I42" s="65">
        <f>AVERAGE(I41:M41)</f>
        <v>0.2647058823529412</v>
      </c>
      <c r="J42" s="65"/>
      <c r="K42" s="65"/>
      <c r="L42" s="65"/>
      <c r="M42" s="65"/>
      <c r="N42" s="61"/>
      <c r="O42" s="64">
        <f>AVERAGE(O41:R41)</f>
        <v>0.6029411764705882</v>
      </c>
      <c r="P42" s="64"/>
      <c r="Q42" s="64"/>
      <c r="R42" s="64"/>
      <c r="S42" s="63"/>
      <c r="T42" s="64">
        <f>AVERAGE(T41:W41)</f>
        <v>0.625</v>
      </c>
      <c r="U42" s="64"/>
      <c r="V42" s="64"/>
      <c r="W42" s="64"/>
      <c r="X42" s="13"/>
      <c r="Y42" s="13"/>
    </row>
    <row r="43" spans="26:28" ht="15.75">
      <c r="Z43" s="13"/>
      <c r="AA43" s="13"/>
      <c r="AB43" s="14"/>
    </row>
    <row r="44" ht="15.75">
      <c r="C44" t="s">
        <v>53</v>
      </c>
    </row>
    <row r="45" ht="15.75">
      <c r="C45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42:W42"/>
    <mergeCell ref="C41:C42"/>
    <mergeCell ref="H41:H42"/>
    <mergeCell ref="N41:N42"/>
    <mergeCell ref="S41:S42"/>
    <mergeCell ref="D42:G42"/>
    <mergeCell ref="I42:M42"/>
    <mergeCell ref="O42:R42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8.125" style="0" bestFit="1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0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0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0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41</v>
      </c>
      <c r="Y7" s="17">
        <f aca="true" t="shared" si="1" ref="Y7:Y40">X7/$X$6</f>
        <v>0.82</v>
      </c>
    </row>
    <row r="8" spans="1:25" ht="15.75">
      <c r="A8" s="10">
        <v>2</v>
      </c>
      <c r="B8" s="18"/>
      <c r="C8" s="11">
        <v>4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2</v>
      </c>
      <c r="Q8" s="11">
        <v>0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40</v>
      </c>
      <c r="Y8" s="17">
        <f t="shared" si="1"/>
        <v>0.8</v>
      </c>
    </row>
    <row r="9" spans="1:25" ht="15.75">
      <c r="A9" s="10">
        <v>3</v>
      </c>
      <c r="B9" s="18"/>
      <c r="C9" s="11">
        <v>5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4</v>
      </c>
      <c r="O9" s="11">
        <v>2</v>
      </c>
      <c r="P9" s="11">
        <v>2</v>
      </c>
      <c r="Q9" s="11">
        <v>0</v>
      </c>
      <c r="R9" s="11">
        <v>1</v>
      </c>
      <c r="S9" s="11">
        <v>3</v>
      </c>
      <c r="T9" s="11">
        <v>0</v>
      </c>
      <c r="U9" s="11">
        <v>2</v>
      </c>
      <c r="V9" s="11">
        <v>2</v>
      </c>
      <c r="W9" s="11">
        <v>2</v>
      </c>
      <c r="X9" s="12">
        <f t="shared" si="0"/>
        <v>37</v>
      </c>
      <c r="Y9" s="17">
        <f t="shared" si="1"/>
        <v>0.74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0</v>
      </c>
      <c r="H10" s="11">
        <v>0</v>
      </c>
      <c r="I10" s="11">
        <v>2</v>
      </c>
      <c r="J10" s="11">
        <v>2</v>
      </c>
      <c r="K10" s="11">
        <v>2</v>
      </c>
      <c r="L10" s="11">
        <v>2</v>
      </c>
      <c r="M10" s="11">
        <v>0</v>
      </c>
      <c r="N10" s="11">
        <v>4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0</v>
      </c>
      <c r="U10" s="11">
        <v>2</v>
      </c>
      <c r="V10" s="11">
        <v>2</v>
      </c>
      <c r="W10" s="11">
        <v>2</v>
      </c>
      <c r="X10" s="12">
        <f t="shared" si="0"/>
        <v>36</v>
      </c>
      <c r="Y10" s="17">
        <f t="shared" si="1"/>
        <v>0.72</v>
      </c>
    </row>
    <row r="11" spans="1:25" ht="15.75">
      <c r="A11" s="10">
        <v>5</v>
      </c>
      <c r="B11" s="18"/>
      <c r="C11" s="11">
        <v>7</v>
      </c>
      <c r="D11" s="11">
        <v>0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0</v>
      </c>
      <c r="M11" s="11">
        <v>0</v>
      </c>
      <c r="N11" s="11">
        <v>0</v>
      </c>
      <c r="O11" s="11">
        <v>2</v>
      </c>
      <c r="P11" s="11">
        <v>2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33</v>
      </c>
      <c r="Y11" s="17">
        <f t="shared" si="1"/>
        <v>0.66</v>
      </c>
    </row>
    <row r="12" spans="1:25" ht="15.75">
      <c r="A12" s="10">
        <v>6</v>
      </c>
      <c r="B12" s="18"/>
      <c r="C12" s="11">
        <v>2</v>
      </c>
      <c r="D12" s="11">
        <v>1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4</v>
      </c>
      <c r="O12" s="11">
        <v>0</v>
      </c>
      <c r="P12" s="11">
        <v>2</v>
      </c>
      <c r="Q12" s="11">
        <v>0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0</v>
      </c>
      <c r="X12" s="12">
        <f t="shared" si="0"/>
        <v>32</v>
      </c>
      <c r="Y12" s="17">
        <f t="shared" si="1"/>
        <v>0.64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0</v>
      </c>
      <c r="G13" s="11">
        <v>1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2</v>
      </c>
      <c r="Q13" s="11">
        <v>2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31</v>
      </c>
      <c r="Y13" s="17">
        <f t="shared" si="1"/>
        <v>0.62</v>
      </c>
    </row>
    <row r="14" spans="1:25" ht="15.75">
      <c r="A14" s="10">
        <v>8</v>
      </c>
      <c r="B14" s="18"/>
      <c r="C14" s="11">
        <v>7</v>
      </c>
      <c r="D14" s="11">
        <v>0</v>
      </c>
      <c r="E14" s="11">
        <v>0</v>
      </c>
      <c r="F14" s="11">
        <v>0</v>
      </c>
      <c r="G14" s="11">
        <v>1</v>
      </c>
      <c r="H14" s="11">
        <v>4</v>
      </c>
      <c r="I14" s="11">
        <v>2</v>
      </c>
      <c r="J14" s="11">
        <v>2</v>
      </c>
      <c r="K14" s="11">
        <v>0</v>
      </c>
      <c r="L14" s="11">
        <v>2</v>
      </c>
      <c r="M14" s="11">
        <v>0</v>
      </c>
      <c r="N14" s="11">
        <v>2</v>
      </c>
      <c r="O14" s="11">
        <v>2</v>
      </c>
      <c r="P14" s="11">
        <v>2</v>
      </c>
      <c r="Q14" s="11">
        <v>0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0</v>
      </c>
      <c r="X14" s="12">
        <f t="shared" si="0"/>
        <v>31</v>
      </c>
      <c r="Y14" s="17">
        <f t="shared" si="1"/>
        <v>0.62</v>
      </c>
    </row>
    <row r="15" spans="1:25" ht="15.75">
      <c r="A15" s="10">
        <v>9</v>
      </c>
      <c r="B15" s="18"/>
      <c r="C15" s="11">
        <v>7</v>
      </c>
      <c r="D15" s="11">
        <v>0</v>
      </c>
      <c r="E15" s="11">
        <v>0</v>
      </c>
      <c r="F15" s="11">
        <v>0</v>
      </c>
      <c r="G15" s="11">
        <v>0</v>
      </c>
      <c r="H15" s="11">
        <v>4</v>
      </c>
      <c r="I15" s="11">
        <v>2</v>
      </c>
      <c r="J15" s="11">
        <v>2</v>
      </c>
      <c r="K15" s="11">
        <v>0</v>
      </c>
      <c r="L15" s="11">
        <v>0</v>
      </c>
      <c r="M15" s="11">
        <v>2</v>
      </c>
      <c r="N15" s="11">
        <v>0</v>
      </c>
      <c r="O15" s="11">
        <v>2</v>
      </c>
      <c r="P15" s="11">
        <v>2</v>
      </c>
      <c r="Q15" s="11">
        <v>0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30</v>
      </c>
      <c r="Y15" s="17">
        <f t="shared" si="1"/>
        <v>0.6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0</v>
      </c>
      <c r="F16" s="11">
        <v>0</v>
      </c>
      <c r="G16" s="11">
        <v>0</v>
      </c>
      <c r="H16" s="11">
        <v>4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2</v>
      </c>
      <c r="Q16" s="11">
        <v>2</v>
      </c>
      <c r="R16" s="11">
        <v>1</v>
      </c>
      <c r="S16" s="11">
        <v>3</v>
      </c>
      <c r="T16" s="11">
        <v>2</v>
      </c>
      <c r="U16" s="11">
        <v>2</v>
      </c>
      <c r="V16" s="11">
        <v>2</v>
      </c>
      <c r="W16" s="11">
        <v>0</v>
      </c>
      <c r="X16" s="12">
        <f t="shared" si="0"/>
        <v>30</v>
      </c>
      <c r="Y16" s="17">
        <f t="shared" si="1"/>
        <v>0.6</v>
      </c>
    </row>
    <row r="17" spans="1:25" ht="15.75">
      <c r="A17" s="10">
        <v>11</v>
      </c>
      <c r="B17" s="18"/>
      <c r="C17" s="11">
        <v>4</v>
      </c>
      <c r="D17" s="11">
        <v>0</v>
      </c>
      <c r="E17" s="11">
        <v>1</v>
      </c>
      <c r="F17" s="11">
        <v>1</v>
      </c>
      <c r="G17" s="11">
        <v>1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2</v>
      </c>
      <c r="R17" s="11">
        <v>1</v>
      </c>
      <c r="S17" s="11">
        <v>0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28</v>
      </c>
      <c r="Y17" s="17">
        <f t="shared" si="1"/>
        <v>0.56</v>
      </c>
    </row>
    <row r="18" spans="1:25" ht="15.75">
      <c r="A18" s="10">
        <v>12</v>
      </c>
      <c r="B18" s="18"/>
      <c r="C18" s="11">
        <v>5</v>
      </c>
      <c r="D18" s="11">
        <v>0</v>
      </c>
      <c r="E18" s="11">
        <v>0</v>
      </c>
      <c r="F18" s="11">
        <v>0</v>
      </c>
      <c r="G18" s="11">
        <v>1</v>
      </c>
      <c r="H18" s="11">
        <v>4</v>
      </c>
      <c r="I18" s="11">
        <v>2</v>
      </c>
      <c r="J18" s="11">
        <v>2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0</v>
      </c>
      <c r="Q18" s="11">
        <v>2</v>
      </c>
      <c r="R18" s="11">
        <v>1</v>
      </c>
      <c r="S18" s="11">
        <v>0</v>
      </c>
      <c r="T18" s="11">
        <v>2</v>
      </c>
      <c r="U18" s="11">
        <v>0</v>
      </c>
      <c r="V18" s="11">
        <v>2</v>
      </c>
      <c r="W18" s="11">
        <v>0</v>
      </c>
      <c r="X18" s="12">
        <f t="shared" si="0"/>
        <v>27</v>
      </c>
      <c r="Y18" s="17">
        <f t="shared" si="1"/>
        <v>0.54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2</v>
      </c>
      <c r="K19" s="11">
        <v>2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27</v>
      </c>
      <c r="Y19" s="17">
        <f t="shared" si="1"/>
        <v>0.54</v>
      </c>
    </row>
    <row r="20" spans="1:25" ht="15.75">
      <c r="A20" s="10">
        <v>14</v>
      </c>
      <c r="B20" s="18"/>
      <c r="C20" s="11">
        <v>3</v>
      </c>
      <c r="D20" s="11">
        <v>0</v>
      </c>
      <c r="E20" s="11">
        <v>1</v>
      </c>
      <c r="F20" s="11">
        <v>0</v>
      </c>
      <c r="G20" s="11">
        <v>1</v>
      </c>
      <c r="H20" s="11">
        <v>0</v>
      </c>
      <c r="I20" s="11">
        <v>2</v>
      </c>
      <c r="J20" s="11">
        <v>0</v>
      </c>
      <c r="K20" s="11">
        <v>0</v>
      </c>
      <c r="L20" s="11">
        <v>0</v>
      </c>
      <c r="M20" s="11">
        <v>2</v>
      </c>
      <c r="N20" s="11">
        <v>4</v>
      </c>
      <c r="O20" s="11">
        <v>0</v>
      </c>
      <c r="P20" s="11">
        <v>2</v>
      </c>
      <c r="Q20" s="11">
        <v>0</v>
      </c>
      <c r="R20" s="11">
        <v>0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26</v>
      </c>
      <c r="Y20" s="17">
        <f t="shared" si="1"/>
        <v>0.52</v>
      </c>
    </row>
    <row r="21" spans="1:25" ht="15.75">
      <c r="A21" s="10">
        <v>15</v>
      </c>
      <c r="B21" s="18"/>
      <c r="C21" s="11">
        <v>7</v>
      </c>
      <c r="D21" s="11">
        <v>1</v>
      </c>
      <c r="E21" s="11">
        <v>0</v>
      </c>
      <c r="F21" s="11">
        <v>0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2</v>
      </c>
      <c r="Q21" s="11">
        <v>0</v>
      </c>
      <c r="R21" s="11">
        <v>0</v>
      </c>
      <c r="S21" s="11">
        <v>3</v>
      </c>
      <c r="T21" s="11">
        <v>2</v>
      </c>
      <c r="U21" s="11">
        <v>2</v>
      </c>
      <c r="V21" s="11">
        <v>2</v>
      </c>
      <c r="W21" s="11">
        <v>0</v>
      </c>
      <c r="X21" s="12">
        <f t="shared" si="0"/>
        <v>26</v>
      </c>
      <c r="Y21" s="17">
        <f t="shared" si="1"/>
        <v>0.52</v>
      </c>
    </row>
    <row r="22" spans="1:25" ht="15.75">
      <c r="A22" s="10">
        <v>16</v>
      </c>
      <c r="B22" s="18"/>
      <c r="C22" s="11">
        <v>5</v>
      </c>
      <c r="D22" s="11">
        <v>1</v>
      </c>
      <c r="E22" s="11">
        <v>1</v>
      </c>
      <c r="F22" s="11">
        <v>0</v>
      </c>
      <c r="G22" s="11">
        <v>1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2</v>
      </c>
      <c r="Q22" s="11">
        <v>2</v>
      </c>
      <c r="R22" s="11">
        <v>1</v>
      </c>
      <c r="S22" s="11">
        <v>0</v>
      </c>
      <c r="T22" s="11">
        <v>0</v>
      </c>
      <c r="U22" s="11">
        <v>2</v>
      </c>
      <c r="V22" s="11">
        <v>2</v>
      </c>
      <c r="W22" s="11">
        <v>2</v>
      </c>
      <c r="X22" s="12">
        <f t="shared" si="0"/>
        <v>25</v>
      </c>
      <c r="Y22" s="17">
        <f t="shared" si="1"/>
        <v>0.5</v>
      </c>
    </row>
    <row r="23" spans="1:25" ht="15.75">
      <c r="A23" s="10">
        <v>17</v>
      </c>
      <c r="B23" s="18"/>
      <c r="C23" s="11">
        <v>4</v>
      </c>
      <c r="D23" s="11">
        <v>1</v>
      </c>
      <c r="E23" s="11">
        <v>1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0</v>
      </c>
      <c r="P23" s="11">
        <v>2</v>
      </c>
      <c r="Q23" s="11">
        <v>0</v>
      </c>
      <c r="R23" s="11">
        <v>0</v>
      </c>
      <c r="S23" s="11">
        <v>3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24</v>
      </c>
      <c r="Y23" s="17">
        <f t="shared" si="1"/>
        <v>0.48</v>
      </c>
    </row>
    <row r="24" spans="1:25" ht="15.75">
      <c r="A24" s="10">
        <v>18</v>
      </c>
      <c r="B24" s="18"/>
      <c r="C24" s="11">
        <v>7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2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2</v>
      </c>
      <c r="V24" s="11">
        <v>2</v>
      </c>
      <c r="W24" s="11">
        <v>2</v>
      </c>
      <c r="X24" s="12">
        <f t="shared" si="0"/>
        <v>23</v>
      </c>
      <c r="Y24" s="17">
        <f t="shared" si="1"/>
        <v>0.46</v>
      </c>
    </row>
    <row r="25" spans="1:25" ht="15.75">
      <c r="A25" s="10">
        <v>19</v>
      </c>
      <c r="B25" s="18"/>
      <c r="C25" s="11">
        <v>7</v>
      </c>
      <c r="D25" s="11">
        <v>1</v>
      </c>
      <c r="E25" s="11">
        <v>1</v>
      </c>
      <c r="F25" s="11">
        <v>0</v>
      </c>
      <c r="G25" s="11">
        <v>1</v>
      </c>
      <c r="H25" s="11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</v>
      </c>
      <c r="P25" s="11">
        <v>0</v>
      </c>
      <c r="Q25" s="11">
        <v>2</v>
      </c>
      <c r="R25" s="11">
        <v>1</v>
      </c>
      <c r="S25" s="11">
        <v>0</v>
      </c>
      <c r="T25" s="11">
        <v>0</v>
      </c>
      <c r="U25" s="11">
        <v>2</v>
      </c>
      <c r="V25" s="11">
        <v>2</v>
      </c>
      <c r="W25" s="11">
        <v>0</v>
      </c>
      <c r="X25" s="12">
        <f t="shared" si="0"/>
        <v>23</v>
      </c>
      <c r="Y25" s="17">
        <f t="shared" si="1"/>
        <v>0.46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2</v>
      </c>
      <c r="Q26" s="11">
        <v>0</v>
      </c>
      <c r="R26" s="11">
        <v>1</v>
      </c>
      <c r="S26" s="11">
        <v>3</v>
      </c>
      <c r="T26" s="11">
        <v>2</v>
      </c>
      <c r="U26" s="11">
        <v>0</v>
      </c>
      <c r="V26" s="11">
        <v>0</v>
      </c>
      <c r="W26" s="11">
        <v>0</v>
      </c>
      <c r="X26" s="12">
        <f t="shared" si="0"/>
        <v>22</v>
      </c>
      <c r="Y26" s="17">
        <f t="shared" si="1"/>
        <v>0.44</v>
      </c>
    </row>
    <row r="27" spans="1:25" ht="15.75">
      <c r="A27" s="10">
        <v>21</v>
      </c>
      <c r="B27" s="18"/>
      <c r="C27" s="11">
        <v>7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2</v>
      </c>
      <c r="Q27" s="11">
        <v>0</v>
      </c>
      <c r="R27" s="11">
        <v>1</v>
      </c>
      <c r="S27" s="11">
        <v>0</v>
      </c>
      <c r="T27" s="11">
        <v>0</v>
      </c>
      <c r="U27" s="11">
        <v>2</v>
      </c>
      <c r="V27" s="11">
        <v>2</v>
      </c>
      <c r="W27" s="11">
        <v>0</v>
      </c>
      <c r="X27" s="12">
        <f t="shared" si="0"/>
        <v>21</v>
      </c>
      <c r="Y27" s="17">
        <f t="shared" si="1"/>
        <v>0.42</v>
      </c>
    </row>
    <row r="28" spans="1:25" ht="15.75">
      <c r="A28" s="10">
        <v>22</v>
      </c>
      <c r="B28" s="18"/>
      <c r="C28" s="11">
        <v>7</v>
      </c>
      <c r="D28" s="11">
        <v>0</v>
      </c>
      <c r="E28" s="11">
        <v>0</v>
      </c>
      <c r="F28" s="11">
        <v>1</v>
      </c>
      <c r="G28" s="11">
        <v>0</v>
      </c>
      <c r="H28" s="11">
        <v>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2</v>
      </c>
      <c r="U28" s="11">
        <v>2</v>
      </c>
      <c r="V28" s="11">
        <v>2</v>
      </c>
      <c r="W28" s="11">
        <v>2</v>
      </c>
      <c r="X28" s="12">
        <f t="shared" si="0"/>
        <v>21</v>
      </c>
      <c r="Y28" s="17">
        <f t="shared" si="1"/>
        <v>0.42</v>
      </c>
    </row>
    <row r="29" spans="1:25" ht="15.75">
      <c r="A29" s="10">
        <v>23</v>
      </c>
      <c r="B29" s="18"/>
      <c r="C29" s="11">
        <v>5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2</v>
      </c>
      <c r="J29" s="11">
        <v>2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2</v>
      </c>
      <c r="U29" s="11">
        <v>2</v>
      </c>
      <c r="V29" s="11">
        <v>0</v>
      </c>
      <c r="W29" s="11">
        <v>2</v>
      </c>
      <c r="X29" s="12">
        <f t="shared" si="0"/>
        <v>20</v>
      </c>
      <c r="Y29" s="17">
        <f t="shared" si="1"/>
        <v>0.4</v>
      </c>
    </row>
    <row r="30" spans="1:25" ht="15.75">
      <c r="A30" s="10">
        <v>24</v>
      </c>
      <c r="B30" s="18"/>
      <c r="C30" s="11">
        <v>7</v>
      </c>
      <c r="D30" s="11">
        <v>1</v>
      </c>
      <c r="E30" s="11">
        <v>1</v>
      </c>
      <c r="F30" s="11">
        <v>0</v>
      </c>
      <c r="G30" s="11">
        <v>1</v>
      </c>
      <c r="H30" s="11">
        <v>0</v>
      </c>
      <c r="I30" s="11">
        <v>2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0</v>
      </c>
      <c r="U30" s="11">
        <v>2</v>
      </c>
      <c r="V30" s="11">
        <v>0</v>
      </c>
      <c r="W30" s="11">
        <v>0</v>
      </c>
      <c r="X30" s="12">
        <f t="shared" si="0"/>
        <v>19</v>
      </c>
      <c r="Y30" s="17">
        <f t="shared" si="1"/>
        <v>0.38</v>
      </c>
    </row>
    <row r="31" spans="1:25" ht="15.75">
      <c r="A31" s="10">
        <v>25</v>
      </c>
      <c r="B31" s="18"/>
      <c r="C31" s="11">
        <v>5</v>
      </c>
      <c r="D31" s="11">
        <v>1</v>
      </c>
      <c r="E31" s="11">
        <v>1</v>
      </c>
      <c r="F31" s="11">
        <v>0</v>
      </c>
      <c r="G31" s="11">
        <v>1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2</v>
      </c>
      <c r="W31" s="11">
        <v>0</v>
      </c>
      <c r="X31" s="12">
        <f t="shared" si="0"/>
        <v>19</v>
      </c>
      <c r="Y31" s="17">
        <f t="shared" si="1"/>
        <v>0.38</v>
      </c>
    </row>
    <row r="32" spans="1:25" ht="15.75">
      <c r="A32" s="10">
        <v>26</v>
      </c>
      <c r="B32" s="18"/>
      <c r="C32" s="11">
        <v>4</v>
      </c>
      <c r="D32" s="11">
        <v>1</v>
      </c>
      <c r="E32" s="11">
        <v>1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3</v>
      </c>
      <c r="O32" s="11">
        <v>2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2</v>
      </c>
      <c r="V32" s="11">
        <v>2</v>
      </c>
      <c r="W32" s="11">
        <v>2</v>
      </c>
      <c r="X32" s="12">
        <f t="shared" si="0"/>
        <v>19</v>
      </c>
      <c r="Y32" s="17">
        <f t="shared" si="1"/>
        <v>0.38</v>
      </c>
    </row>
    <row r="33" spans="1:25" ht="15.75">
      <c r="A33" s="10">
        <v>27</v>
      </c>
      <c r="B33" s="18"/>
      <c r="C33" s="11">
        <v>4</v>
      </c>
      <c r="D33" s="11">
        <v>1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0</v>
      </c>
      <c r="P33" s="11">
        <v>0</v>
      </c>
      <c r="Q33" s="11">
        <v>2</v>
      </c>
      <c r="R33" s="11">
        <v>1</v>
      </c>
      <c r="S33" s="11">
        <v>0</v>
      </c>
      <c r="T33" s="11">
        <v>2</v>
      </c>
      <c r="U33" s="11">
        <v>2</v>
      </c>
      <c r="V33" s="11">
        <v>0</v>
      </c>
      <c r="W33" s="11">
        <v>0</v>
      </c>
      <c r="X33" s="12">
        <f t="shared" si="0"/>
        <v>18</v>
      </c>
      <c r="Y33" s="17">
        <f t="shared" si="1"/>
        <v>0.36</v>
      </c>
    </row>
    <row r="34" spans="1:25" ht="15.75">
      <c r="A34" s="10">
        <v>28</v>
      </c>
      <c r="B34" s="18"/>
      <c r="C34" s="11">
        <v>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2</v>
      </c>
      <c r="U34" s="11">
        <v>0</v>
      </c>
      <c r="V34" s="11">
        <v>0</v>
      </c>
      <c r="W34" s="11">
        <v>0</v>
      </c>
      <c r="X34" s="12">
        <f t="shared" si="0"/>
        <v>14</v>
      </c>
      <c r="Y34" s="17">
        <f t="shared" si="1"/>
        <v>0.28</v>
      </c>
    </row>
    <row r="35" spans="1:25" ht="15.75">
      <c r="A35" s="10">
        <v>29</v>
      </c>
      <c r="B35" s="18"/>
      <c r="C35" s="11">
        <v>1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2</v>
      </c>
      <c r="K35" s="11">
        <v>0</v>
      </c>
      <c r="L35" s="11">
        <v>0</v>
      </c>
      <c r="M35" s="11">
        <v>0</v>
      </c>
      <c r="N35" s="11">
        <v>1</v>
      </c>
      <c r="O35" s="11">
        <v>2</v>
      </c>
      <c r="P35" s="11">
        <v>2</v>
      </c>
      <c r="Q35" s="11">
        <v>0</v>
      </c>
      <c r="R35" s="11">
        <v>1</v>
      </c>
      <c r="S35" s="11">
        <v>0</v>
      </c>
      <c r="T35" s="11">
        <v>0</v>
      </c>
      <c r="U35" s="11">
        <v>2</v>
      </c>
      <c r="V35" s="11">
        <v>0</v>
      </c>
      <c r="W35" s="11">
        <v>0</v>
      </c>
      <c r="X35" s="12">
        <f t="shared" si="0"/>
        <v>13</v>
      </c>
      <c r="Y35" s="17">
        <f t="shared" si="1"/>
        <v>0.26</v>
      </c>
    </row>
    <row r="36" spans="1:25" ht="15.75">
      <c r="A36" s="10">
        <v>30</v>
      </c>
      <c r="B36" s="18"/>
      <c r="C36" s="11">
        <v>2</v>
      </c>
      <c r="D36" s="11">
        <v>0</v>
      </c>
      <c r="E36" s="11">
        <v>0</v>
      </c>
      <c r="F36" s="11">
        <v>0</v>
      </c>
      <c r="G36" s="11">
        <v>0</v>
      </c>
      <c r="H36" s="11">
        <v>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2</v>
      </c>
      <c r="U36" s="11">
        <v>0</v>
      </c>
      <c r="V36" s="11">
        <v>0</v>
      </c>
      <c r="W36" s="11">
        <v>0</v>
      </c>
      <c r="X36" s="12">
        <f t="shared" si="0"/>
        <v>13</v>
      </c>
      <c r="Y36" s="17">
        <f t="shared" si="1"/>
        <v>0.26</v>
      </c>
    </row>
    <row r="37" spans="1:25" ht="15.75">
      <c r="A37" s="10">
        <v>31</v>
      </c>
      <c r="B37" s="18"/>
      <c r="C37" s="11">
        <v>4</v>
      </c>
      <c r="D37" s="11">
        <v>0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2</v>
      </c>
      <c r="P37" s="11">
        <v>2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2</v>
      </c>
      <c r="W37" s="11">
        <v>0</v>
      </c>
      <c r="X37" s="12">
        <f t="shared" si="0"/>
        <v>12</v>
      </c>
      <c r="Y37" s="17">
        <f t="shared" si="1"/>
        <v>0.24</v>
      </c>
    </row>
    <row r="38" spans="1:25" ht="15.75">
      <c r="A38" s="10">
        <v>32</v>
      </c>
      <c r="B38" s="18"/>
      <c r="C38" s="11">
        <v>7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</v>
      </c>
      <c r="S38" s="11">
        <v>0</v>
      </c>
      <c r="T38" s="11">
        <v>0</v>
      </c>
      <c r="U38" s="11">
        <v>2</v>
      </c>
      <c r="V38" s="11">
        <v>0</v>
      </c>
      <c r="W38" s="11">
        <v>0</v>
      </c>
      <c r="X38" s="12">
        <f t="shared" si="0"/>
        <v>11</v>
      </c>
      <c r="Y38" s="17">
        <f t="shared" si="1"/>
        <v>0.22</v>
      </c>
    </row>
    <row r="39" spans="1:25" ht="15.75">
      <c r="A39" s="10">
        <v>33</v>
      </c>
      <c r="B39" s="18"/>
      <c r="C39" s="11">
        <v>4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2</v>
      </c>
      <c r="W39" s="11">
        <v>0</v>
      </c>
      <c r="X39" s="12">
        <f t="shared" si="0"/>
        <v>10</v>
      </c>
      <c r="Y39" s="17">
        <f t="shared" si="1"/>
        <v>0.2</v>
      </c>
    </row>
    <row r="40" spans="1:25" ht="16.5" thickBot="1">
      <c r="A40" s="10">
        <v>34</v>
      </c>
      <c r="B40" s="18"/>
      <c r="C40" s="11">
        <v>3</v>
      </c>
      <c r="D40" s="11">
        <v>0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0</v>
      </c>
      <c r="T40" s="11">
        <v>0</v>
      </c>
      <c r="U40" s="11">
        <v>0</v>
      </c>
      <c r="V40" s="11">
        <v>0</v>
      </c>
      <c r="W40" s="11">
        <v>2</v>
      </c>
      <c r="X40" s="12">
        <f t="shared" si="0"/>
        <v>8</v>
      </c>
      <c r="Y40" s="17">
        <f t="shared" si="1"/>
        <v>0.16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0.7689075630252101</v>
      </c>
      <c r="D41" s="33">
        <f t="shared" si="2"/>
        <v>0.6176470588235294</v>
      </c>
      <c r="E41" s="33">
        <f t="shared" si="2"/>
        <v>0.6470588235294118</v>
      </c>
      <c r="F41" s="33">
        <f t="shared" si="2"/>
        <v>0.38235294117647056</v>
      </c>
      <c r="G41" s="33">
        <f t="shared" si="2"/>
        <v>0.6764705882352942</v>
      </c>
      <c r="H41" s="60">
        <f t="shared" si="2"/>
        <v>0.47058823529411764</v>
      </c>
      <c r="I41" s="33">
        <f t="shared" si="2"/>
        <v>0.38235294117647056</v>
      </c>
      <c r="J41" s="33">
        <f t="shared" si="2"/>
        <v>0.38235294117647056</v>
      </c>
      <c r="K41" s="33">
        <f t="shared" si="2"/>
        <v>0.20588235294117646</v>
      </c>
      <c r="L41" s="33">
        <f t="shared" si="2"/>
        <v>0.11764705882352941</v>
      </c>
      <c r="M41" s="33">
        <f t="shared" si="2"/>
        <v>0.14705882352941177</v>
      </c>
      <c r="N41" s="60">
        <f t="shared" si="2"/>
        <v>0.5735294117647058</v>
      </c>
      <c r="O41" s="28">
        <f t="shared" si="2"/>
        <v>0.5294117647058824</v>
      </c>
      <c r="P41" s="28">
        <f t="shared" si="2"/>
        <v>0.5294117647058824</v>
      </c>
      <c r="Q41" s="28">
        <f t="shared" si="2"/>
        <v>0.23529411764705882</v>
      </c>
      <c r="R41" s="28">
        <f t="shared" si="2"/>
        <v>0.8235294117647058</v>
      </c>
      <c r="S41" s="62">
        <f t="shared" si="2"/>
        <v>0.14705882352941177</v>
      </c>
      <c r="T41" s="28">
        <f t="shared" si="2"/>
        <v>0.5882352941176471</v>
      </c>
      <c r="U41" s="28">
        <f t="shared" si="2"/>
        <v>0.7647058823529411</v>
      </c>
      <c r="V41" s="28">
        <f t="shared" si="2"/>
        <v>0.7352941176470589</v>
      </c>
      <c r="W41" s="28">
        <f t="shared" si="2"/>
        <v>0.5</v>
      </c>
      <c r="X41" s="29">
        <f>AVERAGE(X7:X40)</f>
        <v>23.823529411764707</v>
      </c>
      <c r="Y41" s="30">
        <f>AVERAGE(Y7:Y40)</f>
        <v>0.4764705882352942</v>
      </c>
    </row>
    <row r="42" spans="1:28" ht="15.75">
      <c r="A42" s="13"/>
      <c r="B42" s="13"/>
      <c r="C42" s="61"/>
      <c r="D42" s="64">
        <f>AVERAGE(D41:G41)</f>
        <v>0.5808823529411764</v>
      </c>
      <c r="E42" s="64"/>
      <c r="F42" s="64"/>
      <c r="G42" s="64"/>
      <c r="H42" s="61"/>
      <c r="I42" s="65">
        <f>AVERAGE(I41:M41)</f>
        <v>0.24705882352941172</v>
      </c>
      <c r="J42" s="65"/>
      <c r="K42" s="65"/>
      <c r="L42" s="65"/>
      <c r="M42" s="65"/>
      <c r="N42" s="61"/>
      <c r="O42" s="64">
        <f>AVERAGE(O41:R41)</f>
        <v>0.5294117647058824</v>
      </c>
      <c r="P42" s="64"/>
      <c r="Q42" s="64"/>
      <c r="R42" s="64"/>
      <c r="S42" s="63"/>
      <c r="T42" s="64">
        <f>AVERAGE(T41:W41)</f>
        <v>0.6470588235294118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53</v>
      </c>
    </row>
    <row r="45" ht="15.75">
      <c r="C45" t="s">
        <v>52</v>
      </c>
    </row>
  </sheetData>
  <sheetProtection/>
  <mergeCells count="17">
    <mergeCell ref="N41:N42"/>
    <mergeCell ref="S41:S42"/>
    <mergeCell ref="C1:Y1"/>
    <mergeCell ref="A5:A6"/>
    <mergeCell ref="B5:B6"/>
    <mergeCell ref="C41:C42"/>
    <mergeCell ref="H41:H42"/>
    <mergeCell ref="D42:G42"/>
    <mergeCell ref="I42:M42"/>
    <mergeCell ref="O42:R42"/>
    <mergeCell ref="T42:W42"/>
    <mergeCell ref="C3:Y3"/>
    <mergeCell ref="D5:G5"/>
    <mergeCell ref="I5:M5"/>
    <mergeCell ref="O5:R5"/>
    <mergeCell ref="T5:W5"/>
    <mergeCell ref="Y5:Y6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P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2" customWidth="1"/>
    <col min="2" max="2" width="22.00390625" style="2" customWidth="1"/>
    <col min="3" max="40" width="5.625" style="2" customWidth="1"/>
    <col min="41" max="41" width="10.625" style="2" bestFit="1" customWidth="1"/>
    <col min="42" max="16384" width="9.00390625" style="2" customWidth="1"/>
  </cols>
  <sheetData>
    <row r="1" spans="3:42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ht="16.5" thickBot="1"/>
    <row r="3" spans="2:42" ht="16.5" thickBot="1">
      <c r="B3" s="6" t="s">
        <v>26</v>
      </c>
      <c r="C3" s="67" t="s">
        <v>39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</row>
  </sheetData>
  <sheetProtection/>
  <mergeCells count="2">
    <mergeCell ref="C1:AP1"/>
    <mergeCell ref="C3:A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50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8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0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0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44</v>
      </c>
      <c r="Y7" s="17">
        <f aca="true" t="shared" si="1" ref="Y7:Y38">X7/$X$6</f>
        <v>0.88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0</v>
      </c>
      <c r="G8" s="11">
        <v>0</v>
      </c>
      <c r="H8" s="11">
        <v>4</v>
      </c>
      <c r="I8" s="11">
        <v>0</v>
      </c>
      <c r="J8" s="11">
        <v>2</v>
      </c>
      <c r="K8" s="11">
        <v>2</v>
      </c>
      <c r="L8" s="11">
        <v>0</v>
      </c>
      <c r="M8" s="11">
        <v>0</v>
      </c>
      <c r="N8" s="11">
        <v>4</v>
      </c>
      <c r="O8" s="11">
        <v>0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36</v>
      </c>
      <c r="Y8" s="17">
        <f t="shared" si="1"/>
        <v>0.72</v>
      </c>
    </row>
    <row r="9" spans="1:25" ht="15.75">
      <c r="A9" s="10">
        <v>3</v>
      </c>
      <c r="B9" s="18"/>
      <c r="C9" s="11">
        <v>7</v>
      </c>
      <c r="D9" s="11">
        <v>0</v>
      </c>
      <c r="E9" s="11">
        <v>0</v>
      </c>
      <c r="F9" s="11">
        <v>0</v>
      </c>
      <c r="G9" s="11">
        <v>1</v>
      </c>
      <c r="H9" s="11">
        <v>0</v>
      </c>
      <c r="I9" s="11">
        <v>2</v>
      </c>
      <c r="J9" s="11">
        <v>2</v>
      </c>
      <c r="K9" s="11">
        <v>0</v>
      </c>
      <c r="L9" s="11">
        <v>2</v>
      </c>
      <c r="M9" s="11">
        <v>2</v>
      </c>
      <c r="N9" s="11">
        <v>4</v>
      </c>
      <c r="O9" s="11">
        <v>0</v>
      </c>
      <c r="P9" s="11">
        <v>2</v>
      </c>
      <c r="Q9" s="11">
        <v>0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31</v>
      </c>
      <c r="Y9" s="17">
        <f t="shared" si="1"/>
        <v>0.62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2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0</v>
      </c>
      <c r="P10" s="11">
        <v>0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0</v>
      </c>
      <c r="W10" s="11">
        <v>0</v>
      </c>
      <c r="X10" s="12">
        <f t="shared" si="0"/>
        <v>29</v>
      </c>
      <c r="Y10" s="17">
        <f t="shared" si="1"/>
        <v>0.58</v>
      </c>
    </row>
    <row r="11" spans="1:25" ht="15.75">
      <c r="A11" s="10">
        <v>5</v>
      </c>
      <c r="B11" s="18"/>
      <c r="C11" s="11">
        <v>7</v>
      </c>
      <c r="D11" s="11">
        <v>0</v>
      </c>
      <c r="E11" s="11">
        <v>1</v>
      </c>
      <c r="F11" s="11">
        <v>1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27</v>
      </c>
      <c r="Y11" s="17">
        <f t="shared" si="1"/>
        <v>0.54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4</v>
      </c>
      <c r="O12" s="11">
        <v>0</v>
      </c>
      <c r="P12" s="11">
        <v>0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27</v>
      </c>
      <c r="Y12" s="17">
        <f t="shared" si="1"/>
        <v>0.54</v>
      </c>
    </row>
    <row r="13" spans="1:25" ht="15.75">
      <c r="A13" s="10">
        <v>7</v>
      </c>
      <c r="B13" s="18"/>
      <c r="C13" s="11">
        <v>7</v>
      </c>
      <c r="D13" s="11">
        <v>0</v>
      </c>
      <c r="E13" s="11">
        <v>0</v>
      </c>
      <c r="F13" s="11">
        <v>1</v>
      </c>
      <c r="G13" s="11">
        <v>0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2</v>
      </c>
      <c r="Q13" s="11">
        <v>0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27</v>
      </c>
      <c r="Y13" s="17">
        <f t="shared" si="1"/>
        <v>0.54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  <c r="N14" s="11">
        <v>4</v>
      </c>
      <c r="O14" s="11">
        <v>0</v>
      </c>
      <c r="P14" s="11">
        <v>0</v>
      </c>
      <c r="Q14" s="11">
        <v>0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27</v>
      </c>
      <c r="Y14" s="17">
        <f t="shared" si="1"/>
        <v>0.54</v>
      </c>
    </row>
    <row r="15" spans="1:25" ht="15.75">
      <c r="A15" s="10">
        <v>9</v>
      </c>
      <c r="B15" s="18"/>
      <c r="C15" s="11">
        <v>7</v>
      </c>
      <c r="D15" s="11">
        <v>0</v>
      </c>
      <c r="E15" s="11">
        <v>1</v>
      </c>
      <c r="F15" s="11">
        <v>0</v>
      </c>
      <c r="G15" s="11">
        <v>1</v>
      </c>
      <c r="H15" s="11">
        <v>0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0</v>
      </c>
      <c r="O15" s="11">
        <v>2</v>
      </c>
      <c r="P15" s="11">
        <v>2</v>
      </c>
      <c r="Q15" s="11">
        <v>0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26</v>
      </c>
      <c r="Y15" s="17">
        <f t="shared" si="1"/>
        <v>0.52</v>
      </c>
    </row>
    <row r="16" spans="1:25" ht="15.75">
      <c r="A16" s="10">
        <v>10</v>
      </c>
      <c r="B16" s="18"/>
      <c r="C16" s="11">
        <v>2</v>
      </c>
      <c r="D16" s="11">
        <v>1</v>
      </c>
      <c r="E16" s="11">
        <v>1</v>
      </c>
      <c r="F16" s="11">
        <v>0</v>
      </c>
      <c r="G16" s="11">
        <v>1</v>
      </c>
      <c r="H16" s="11">
        <v>0</v>
      </c>
      <c r="I16" s="11">
        <v>2</v>
      </c>
      <c r="J16" s="11">
        <v>2</v>
      </c>
      <c r="K16" s="11">
        <v>2</v>
      </c>
      <c r="L16" s="11">
        <v>0</v>
      </c>
      <c r="M16" s="11">
        <v>0</v>
      </c>
      <c r="N16" s="11">
        <v>4</v>
      </c>
      <c r="O16" s="11">
        <v>2</v>
      </c>
      <c r="P16" s="11">
        <v>0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26</v>
      </c>
      <c r="Y16" s="17">
        <f t="shared" si="1"/>
        <v>0.52</v>
      </c>
    </row>
    <row r="17" spans="1:25" ht="15.75">
      <c r="A17" s="10">
        <v>11</v>
      </c>
      <c r="B17" s="18"/>
      <c r="C17" s="11">
        <v>4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2</v>
      </c>
      <c r="P17" s="11">
        <v>2</v>
      </c>
      <c r="Q17" s="11">
        <v>2</v>
      </c>
      <c r="R17" s="11">
        <v>1</v>
      </c>
      <c r="S17" s="11">
        <v>0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24</v>
      </c>
      <c r="Y17" s="17">
        <f t="shared" si="1"/>
        <v>0.48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1</v>
      </c>
      <c r="F18" s="11">
        <v>1</v>
      </c>
      <c r="G18" s="11">
        <v>0</v>
      </c>
      <c r="H18" s="11">
        <v>0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2</v>
      </c>
      <c r="V18" s="11">
        <v>2</v>
      </c>
      <c r="W18" s="11">
        <v>2</v>
      </c>
      <c r="X18" s="12">
        <f t="shared" si="0"/>
        <v>23</v>
      </c>
      <c r="Y18" s="17">
        <f t="shared" si="1"/>
        <v>0.46</v>
      </c>
    </row>
    <row r="19" spans="1:25" ht="15.75">
      <c r="A19" s="10">
        <v>13</v>
      </c>
      <c r="B19" s="18"/>
      <c r="C19" s="11">
        <v>5</v>
      </c>
      <c r="D19" s="11">
        <v>0</v>
      </c>
      <c r="E19" s="11">
        <v>1</v>
      </c>
      <c r="F19" s="11">
        <v>1</v>
      </c>
      <c r="G19" s="11">
        <v>1</v>
      </c>
      <c r="H19" s="11">
        <v>0</v>
      </c>
      <c r="I19" s="11">
        <v>2</v>
      </c>
      <c r="J19" s="11">
        <v>2</v>
      </c>
      <c r="K19" s="11">
        <v>2</v>
      </c>
      <c r="L19" s="11">
        <v>0</v>
      </c>
      <c r="M19" s="11">
        <v>0</v>
      </c>
      <c r="N19" s="11">
        <v>0</v>
      </c>
      <c r="O19" s="11">
        <v>2</v>
      </c>
      <c r="P19" s="11">
        <v>2</v>
      </c>
      <c r="Q19" s="11">
        <v>0</v>
      </c>
      <c r="R19" s="11">
        <v>1</v>
      </c>
      <c r="S19" s="11">
        <v>0</v>
      </c>
      <c r="T19" s="11">
        <v>0</v>
      </c>
      <c r="U19" s="11">
        <v>2</v>
      </c>
      <c r="V19" s="11">
        <v>2</v>
      </c>
      <c r="W19" s="11">
        <v>0</v>
      </c>
      <c r="X19" s="12">
        <f t="shared" si="0"/>
        <v>23</v>
      </c>
      <c r="Y19" s="17">
        <f t="shared" si="1"/>
        <v>0.46</v>
      </c>
    </row>
    <row r="20" spans="1:25" ht="15.75">
      <c r="A20" s="10">
        <v>14</v>
      </c>
      <c r="B20" s="18"/>
      <c r="C20" s="11">
        <v>7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1">
        <v>2</v>
      </c>
      <c r="J20" s="11">
        <v>2</v>
      </c>
      <c r="K20" s="11">
        <v>0</v>
      </c>
      <c r="L20" s="11">
        <v>0</v>
      </c>
      <c r="M20" s="11">
        <v>0</v>
      </c>
      <c r="N20" s="11">
        <v>4</v>
      </c>
      <c r="O20" s="11">
        <v>2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2</v>
      </c>
      <c r="V20" s="11">
        <v>0</v>
      </c>
      <c r="W20" s="11">
        <v>0</v>
      </c>
      <c r="X20" s="12">
        <f t="shared" si="0"/>
        <v>22</v>
      </c>
      <c r="Y20" s="17">
        <f t="shared" si="1"/>
        <v>0.44</v>
      </c>
    </row>
    <row r="21" spans="1:25" ht="15.75">
      <c r="A21" s="10">
        <v>15</v>
      </c>
      <c r="B21" s="18"/>
      <c r="C21" s="11">
        <v>5</v>
      </c>
      <c r="D21" s="11">
        <v>0</v>
      </c>
      <c r="E21" s="11">
        <v>0</v>
      </c>
      <c r="F21" s="11">
        <v>1</v>
      </c>
      <c r="G21" s="11">
        <v>1</v>
      </c>
      <c r="H21" s="11">
        <v>4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0</v>
      </c>
      <c r="P21" s="11">
        <v>0</v>
      </c>
      <c r="Q21" s="11">
        <v>0</v>
      </c>
      <c r="R21" s="11">
        <v>1</v>
      </c>
      <c r="S21" s="11">
        <v>0</v>
      </c>
      <c r="T21" s="11">
        <v>0</v>
      </c>
      <c r="U21" s="11">
        <v>2</v>
      </c>
      <c r="V21" s="11">
        <v>2</v>
      </c>
      <c r="W21" s="11">
        <v>0</v>
      </c>
      <c r="X21" s="12">
        <f t="shared" si="0"/>
        <v>21</v>
      </c>
      <c r="Y21" s="17">
        <f t="shared" si="1"/>
        <v>0.42</v>
      </c>
    </row>
    <row r="22" spans="1:25" ht="15.75">
      <c r="A22" s="10">
        <v>16</v>
      </c>
      <c r="B22" s="18"/>
      <c r="C22" s="11">
        <v>5</v>
      </c>
      <c r="D22" s="11">
        <v>1</v>
      </c>
      <c r="E22" s="11">
        <v>1</v>
      </c>
      <c r="F22" s="11">
        <v>0</v>
      </c>
      <c r="G22" s="11">
        <v>1</v>
      </c>
      <c r="H22" s="11">
        <v>0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0</v>
      </c>
      <c r="Q22" s="11">
        <v>2</v>
      </c>
      <c r="R22" s="11">
        <v>1</v>
      </c>
      <c r="S22" s="11">
        <v>0</v>
      </c>
      <c r="T22" s="11">
        <v>2</v>
      </c>
      <c r="U22" s="11">
        <v>0</v>
      </c>
      <c r="V22" s="11">
        <v>0</v>
      </c>
      <c r="W22" s="11">
        <v>2</v>
      </c>
      <c r="X22" s="12">
        <f t="shared" si="0"/>
        <v>21</v>
      </c>
      <c r="Y22" s="17">
        <f t="shared" si="1"/>
        <v>0.42</v>
      </c>
    </row>
    <row r="23" spans="1:25" ht="15.75">
      <c r="A23" s="10">
        <v>17</v>
      </c>
      <c r="B23" s="18"/>
      <c r="C23" s="11">
        <v>5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0</v>
      </c>
      <c r="J23" s="11">
        <v>2</v>
      </c>
      <c r="K23" s="11">
        <v>0</v>
      </c>
      <c r="L23" s="11">
        <v>0</v>
      </c>
      <c r="M23" s="11">
        <v>0</v>
      </c>
      <c r="N23" s="11">
        <v>4</v>
      </c>
      <c r="O23" s="11">
        <v>0</v>
      </c>
      <c r="P23" s="11">
        <v>0</v>
      </c>
      <c r="Q23" s="11">
        <v>2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2</v>
      </c>
      <c r="X23" s="12">
        <f t="shared" si="0"/>
        <v>20</v>
      </c>
      <c r="Y23" s="17">
        <f t="shared" si="1"/>
        <v>0.4</v>
      </c>
    </row>
    <row r="24" spans="1:25" ht="15.75">
      <c r="A24" s="10">
        <v>18</v>
      </c>
      <c r="B24" s="18"/>
      <c r="C24" s="11">
        <v>3</v>
      </c>
      <c r="D24" s="11">
        <v>1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2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20</v>
      </c>
      <c r="Y24" s="17">
        <f t="shared" si="1"/>
        <v>0.4</v>
      </c>
    </row>
    <row r="25" spans="1:25" ht="15.75">
      <c r="A25" s="10">
        <v>19</v>
      </c>
      <c r="B25" s="18"/>
      <c r="C25" s="11">
        <v>5</v>
      </c>
      <c r="D25" s="11">
        <v>0</v>
      </c>
      <c r="E25" s="11">
        <v>1</v>
      </c>
      <c r="F25" s="11">
        <v>1</v>
      </c>
      <c r="G25" s="11">
        <v>0</v>
      </c>
      <c r="H25" s="11">
        <v>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0</v>
      </c>
      <c r="Q25" s="11">
        <v>0</v>
      </c>
      <c r="R25" s="11">
        <v>1</v>
      </c>
      <c r="S25" s="11">
        <v>0</v>
      </c>
      <c r="T25" s="11">
        <v>2</v>
      </c>
      <c r="U25" s="11">
        <v>0</v>
      </c>
      <c r="V25" s="11">
        <v>0</v>
      </c>
      <c r="W25" s="11">
        <v>0</v>
      </c>
      <c r="X25" s="12">
        <f t="shared" si="0"/>
        <v>20</v>
      </c>
      <c r="Y25" s="17">
        <f t="shared" si="1"/>
        <v>0.4</v>
      </c>
    </row>
    <row r="26" spans="1:25" ht="15.75">
      <c r="A26" s="10">
        <v>20</v>
      </c>
      <c r="B26" s="18"/>
      <c r="C26" s="11">
        <v>5</v>
      </c>
      <c r="D26" s="11">
        <v>0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2</v>
      </c>
      <c r="P26" s="11">
        <v>2</v>
      </c>
      <c r="Q26" s="11">
        <v>2</v>
      </c>
      <c r="R26" s="11">
        <v>1</v>
      </c>
      <c r="S26" s="11">
        <v>0</v>
      </c>
      <c r="T26" s="11">
        <v>0</v>
      </c>
      <c r="U26" s="11">
        <v>2</v>
      </c>
      <c r="V26" s="11">
        <v>0</v>
      </c>
      <c r="W26" s="11">
        <v>0</v>
      </c>
      <c r="X26" s="12">
        <f t="shared" si="0"/>
        <v>20</v>
      </c>
      <c r="Y26" s="17">
        <f t="shared" si="1"/>
        <v>0.4</v>
      </c>
    </row>
    <row r="27" spans="1:25" ht="15.75">
      <c r="A27" s="10">
        <v>21</v>
      </c>
      <c r="B27" s="18"/>
      <c r="C27" s="11">
        <v>4</v>
      </c>
      <c r="D27" s="11">
        <v>0</v>
      </c>
      <c r="E27" s="11">
        <v>0</v>
      </c>
      <c r="F27" s="11">
        <v>0</v>
      </c>
      <c r="G27" s="11">
        <v>1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2</v>
      </c>
      <c r="U27" s="11">
        <v>2</v>
      </c>
      <c r="V27" s="11">
        <v>2</v>
      </c>
      <c r="W27" s="11">
        <v>2</v>
      </c>
      <c r="X27" s="12">
        <f t="shared" si="0"/>
        <v>17</v>
      </c>
      <c r="Y27" s="17">
        <f t="shared" si="1"/>
        <v>0.34</v>
      </c>
    </row>
    <row r="28" spans="1:25" ht="15.75">
      <c r="A28" s="10">
        <v>22</v>
      </c>
      <c r="B28" s="18"/>
      <c r="C28" s="11">
        <v>5</v>
      </c>
      <c r="D28" s="11">
        <v>0</v>
      </c>
      <c r="E28" s="11">
        <v>0</v>
      </c>
      <c r="F28" s="11">
        <v>1</v>
      </c>
      <c r="G28" s="11">
        <v>0</v>
      </c>
      <c r="H28" s="11">
        <v>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2</v>
      </c>
      <c r="U28" s="11">
        <v>0</v>
      </c>
      <c r="V28" s="11">
        <v>2</v>
      </c>
      <c r="W28" s="11">
        <v>0</v>
      </c>
      <c r="X28" s="12">
        <f t="shared" si="0"/>
        <v>17</v>
      </c>
      <c r="Y28" s="17">
        <f t="shared" si="1"/>
        <v>0.34</v>
      </c>
    </row>
    <row r="29" spans="1:25" ht="15.75">
      <c r="A29" s="10">
        <v>23</v>
      </c>
      <c r="B29" s="18"/>
      <c r="C29" s="11">
        <v>5</v>
      </c>
      <c r="D29" s="11">
        <v>1</v>
      </c>
      <c r="E29" s="11">
        <v>1</v>
      </c>
      <c r="F29" s="11">
        <v>1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2</v>
      </c>
      <c r="V29" s="11">
        <v>0</v>
      </c>
      <c r="W29" s="11">
        <v>0</v>
      </c>
      <c r="X29" s="12">
        <f t="shared" si="0"/>
        <v>15</v>
      </c>
      <c r="Y29" s="17">
        <f t="shared" si="1"/>
        <v>0.3</v>
      </c>
    </row>
    <row r="30" spans="1:25" ht="15.75">
      <c r="A30" s="10">
        <v>24</v>
      </c>
      <c r="B30" s="18"/>
      <c r="C30" s="11">
        <v>5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2</v>
      </c>
      <c r="V30" s="11">
        <v>2</v>
      </c>
      <c r="W30" s="11">
        <v>0</v>
      </c>
      <c r="X30" s="12">
        <f t="shared" si="0"/>
        <v>14</v>
      </c>
      <c r="Y30" s="17">
        <f t="shared" si="1"/>
        <v>0.28</v>
      </c>
    </row>
    <row r="31" spans="1:25" ht="15.75">
      <c r="A31" s="10">
        <v>25</v>
      </c>
      <c r="B31" s="18"/>
      <c r="C31" s="11">
        <v>2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</v>
      </c>
      <c r="O31" s="11">
        <v>0</v>
      </c>
      <c r="P31" s="11">
        <v>2</v>
      </c>
      <c r="Q31" s="11">
        <v>2</v>
      </c>
      <c r="R31" s="11">
        <v>0</v>
      </c>
      <c r="S31" s="11">
        <v>0</v>
      </c>
      <c r="T31" s="11">
        <v>2</v>
      </c>
      <c r="U31" s="11">
        <v>2</v>
      </c>
      <c r="V31" s="11">
        <v>0</v>
      </c>
      <c r="W31" s="11">
        <v>0</v>
      </c>
      <c r="X31" s="12">
        <f t="shared" si="0"/>
        <v>14</v>
      </c>
      <c r="Y31" s="17">
        <f t="shared" si="1"/>
        <v>0.28</v>
      </c>
    </row>
    <row r="32" spans="1:25" ht="15.75">
      <c r="A32" s="10">
        <v>26</v>
      </c>
      <c r="B32" s="18"/>
      <c r="C32" s="11">
        <v>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2</v>
      </c>
      <c r="V32" s="11">
        <v>2</v>
      </c>
      <c r="W32" s="11">
        <v>0</v>
      </c>
      <c r="X32" s="12">
        <f t="shared" si="0"/>
        <v>13</v>
      </c>
      <c r="Y32" s="17">
        <f t="shared" si="1"/>
        <v>0.26</v>
      </c>
    </row>
    <row r="33" spans="1:25" ht="15.75">
      <c r="A33" s="10">
        <v>27</v>
      </c>
      <c r="B33" s="18"/>
      <c r="C33" s="11">
        <v>2</v>
      </c>
      <c r="D33" s="11">
        <v>1</v>
      </c>
      <c r="E33" s="11">
        <v>1</v>
      </c>
      <c r="F33" s="11">
        <v>1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0</v>
      </c>
      <c r="P33" s="11">
        <v>0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2">
        <f t="shared" si="0"/>
        <v>13</v>
      </c>
      <c r="Y33" s="17">
        <f t="shared" si="1"/>
        <v>0.26</v>
      </c>
    </row>
    <row r="34" spans="1:25" ht="15.75">
      <c r="A34" s="10">
        <v>28</v>
      </c>
      <c r="B34" s="18"/>
      <c r="C34" s="11">
        <v>3</v>
      </c>
      <c r="D34" s="11">
        <v>0</v>
      </c>
      <c r="E34" s="11">
        <v>0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2</v>
      </c>
      <c r="Q34" s="11">
        <v>0</v>
      </c>
      <c r="R34" s="11">
        <v>1</v>
      </c>
      <c r="S34" s="11">
        <v>0</v>
      </c>
      <c r="T34" s="11">
        <v>0</v>
      </c>
      <c r="U34" s="11">
        <v>2</v>
      </c>
      <c r="V34" s="11">
        <v>2</v>
      </c>
      <c r="W34" s="11">
        <v>0</v>
      </c>
      <c r="X34" s="12">
        <f t="shared" si="0"/>
        <v>12</v>
      </c>
      <c r="Y34" s="17">
        <f t="shared" si="1"/>
        <v>0.24</v>
      </c>
    </row>
    <row r="35" spans="1:25" ht="15.75">
      <c r="A35" s="10">
        <v>29</v>
      </c>
      <c r="B35" s="18"/>
      <c r="C35" s="11">
        <v>5</v>
      </c>
      <c r="D35" s="11">
        <v>1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3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f t="shared" si="0"/>
        <v>11</v>
      </c>
      <c r="Y35" s="17">
        <f t="shared" si="1"/>
        <v>0.22</v>
      </c>
    </row>
    <row r="36" spans="1:25" ht="15.75">
      <c r="A36" s="10">
        <v>30</v>
      </c>
      <c r="B36" s="18"/>
      <c r="C36" s="11">
        <v>5</v>
      </c>
      <c r="D36" s="11">
        <v>1</v>
      </c>
      <c r="E36" s="11">
        <v>1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0</v>
      </c>
      <c r="U36" s="11">
        <v>0</v>
      </c>
      <c r="V36" s="11">
        <v>2</v>
      </c>
      <c r="W36" s="11">
        <v>0</v>
      </c>
      <c r="X36" s="12">
        <f t="shared" si="0"/>
        <v>11</v>
      </c>
      <c r="Y36" s="17">
        <f t="shared" si="1"/>
        <v>0.22</v>
      </c>
    </row>
    <row r="37" spans="1:25" ht="15.75">
      <c r="A37" s="10">
        <v>31</v>
      </c>
      <c r="B37" s="18"/>
      <c r="C37" s="11">
        <v>5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2</v>
      </c>
      <c r="V37" s="11">
        <v>0</v>
      </c>
      <c r="W37" s="11">
        <v>0</v>
      </c>
      <c r="X37" s="12">
        <f t="shared" si="0"/>
        <v>8</v>
      </c>
      <c r="Y37" s="17">
        <f t="shared" si="1"/>
        <v>0.16</v>
      </c>
    </row>
    <row r="38" spans="1:25" ht="16.5" thickBot="1">
      <c r="A38" s="10">
        <v>32</v>
      </c>
      <c r="B38" s="18"/>
      <c r="C38" s="11">
        <v>1</v>
      </c>
      <c r="D38" s="11">
        <v>1</v>
      </c>
      <c r="E38" s="11">
        <v>1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2</v>
      </c>
      <c r="V38" s="11">
        <v>0</v>
      </c>
      <c r="W38" s="11">
        <v>0</v>
      </c>
      <c r="X38" s="12">
        <f t="shared" si="0"/>
        <v>6</v>
      </c>
      <c r="Y38" s="17">
        <f t="shared" si="1"/>
        <v>0.12</v>
      </c>
    </row>
    <row r="39" spans="1:25" ht="16.5" thickTop="1">
      <c r="A39" s="26"/>
      <c r="B39" s="27" t="s">
        <v>30</v>
      </c>
      <c r="C39" s="60">
        <f aca="true" t="shared" si="2" ref="C39:W39">AVERAGE(C7:C38)/C$6</f>
        <v>0.7366071428571429</v>
      </c>
      <c r="D39" s="33">
        <f t="shared" si="2"/>
        <v>0.46875</v>
      </c>
      <c r="E39" s="33">
        <f t="shared" si="2"/>
        <v>0.65625</v>
      </c>
      <c r="F39" s="33">
        <f t="shared" si="2"/>
        <v>0.4375</v>
      </c>
      <c r="G39" s="33">
        <f t="shared" si="2"/>
        <v>0.71875</v>
      </c>
      <c r="H39" s="60">
        <f t="shared" si="2"/>
        <v>0.21875</v>
      </c>
      <c r="I39" s="33">
        <f t="shared" si="2"/>
        <v>0.34375</v>
      </c>
      <c r="J39" s="33">
        <f t="shared" si="2"/>
        <v>0.375</v>
      </c>
      <c r="K39" s="33">
        <f t="shared" si="2"/>
        <v>0.15625</v>
      </c>
      <c r="L39" s="33">
        <f t="shared" si="2"/>
        <v>0.0625</v>
      </c>
      <c r="M39" s="33">
        <f t="shared" si="2"/>
        <v>0.03125</v>
      </c>
      <c r="N39" s="60">
        <f t="shared" si="2"/>
        <v>0.65625</v>
      </c>
      <c r="O39" s="28">
        <f t="shared" si="2"/>
        <v>0.34375</v>
      </c>
      <c r="P39" s="28">
        <f t="shared" si="2"/>
        <v>0.375</v>
      </c>
      <c r="Q39" s="28">
        <f t="shared" si="2"/>
        <v>0.25</v>
      </c>
      <c r="R39" s="28">
        <f t="shared" si="2"/>
        <v>0.71875</v>
      </c>
      <c r="S39" s="62">
        <f t="shared" si="2"/>
        <v>0.0625</v>
      </c>
      <c r="T39" s="28">
        <f t="shared" si="2"/>
        <v>0.53125</v>
      </c>
      <c r="U39" s="28">
        <f t="shared" si="2"/>
        <v>0.78125</v>
      </c>
      <c r="V39" s="28">
        <f t="shared" si="2"/>
        <v>0.65625</v>
      </c>
      <c r="W39" s="28">
        <f t="shared" si="2"/>
        <v>0.46875</v>
      </c>
      <c r="X39" s="29">
        <f>AVERAGE(X7:X38)</f>
        <v>20.78125</v>
      </c>
      <c r="Y39" s="30">
        <f>AVERAGE(Y7:Y38)</f>
        <v>0.4156250000000001</v>
      </c>
    </row>
    <row r="40" spans="1:28" ht="15.75">
      <c r="A40" s="13"/>
      <c r="B40" s="13"/>
      <c r="C40" s="61"/>
      <c r="D40" s="64">
        <f>AVERAGE(D39:G39)</f>
        <v>0.5703125</v>
      </c>
      <c r="E40" s="64"/>
      <c r="F40" s="64"/>
      <c r="G40" s="64"/>
      <c r="H40" s="61"/>
      <c r="I40" s="65">
        <f>AVERAGE(I39:M39)</f>
        <v>0.19375</v>
      </c>
      <c r="J40" s="65"/>
      <c r="K40" s="65"/>
      <c r="L40" s="65"/>
      <c r="M40" s="65"/>
      <c r="N40" s="61"/>
      <c r="O40" s="64">
        <f>AVERAGE(O39:R39)</f>
        <v>0.421875</v>
      </c>
      <c r="P40" s="64"/>
      <c r="Q40" s="64"/>
      <c r="R40" s="64"/>
      <c r="S40" s="63"/>
      <c r="T40" s="64">
        <f>AVERAGE(T39:W39)</f>
        <v>0.609375</v>
      </c>
      <c r="U40" s="64"/>
      <c r="V40" s="64"/>
      <c r="W40" s="64"/>
      <c r="X40" s="13"/>
      <c r="Y40" s="13"/>
      <c r="Z40" s="13"/>
      <c r="AA40" s="13"/>
      <c r="AB40" s="14"/>
    </row>
    <row r="42" ht="15.75">
      <c r="C42" t="s">
        <v>51</v>
      </c>
    </row>
    <row r="43" ht="15.75">
      <c r="C43" t="s">
        <v>52</v>
      </c>
    </row>
  </sheetData>
  <sheetProtection/>
  <mergeCells count="17">
    <mergeCell ref="T40:W40"/>
    <mergeCell ref="C1:Y1"/>
    <mergeCell ref="C3:Y3"/>
    <mergeCell ref="D5:G5"/>
    <mergeCell ref="I5:M5"/>
    <mergeCell ref="O5:R5"/>
    <mergeCell ref="T5:W5"/>
    <mergeCell ref="Y5:Y6"/>
    <mergeCell ref="C39:C40"/>
    <mergeCell ref="H39:H40"/>
    <mergeCell ref="N39:N40"/>
    <mergeCell ref="S39:S40"/>
    <mergeCell ref="A5:A6"/>
    <mergeCell ref="B5:B6"/>
    <mergeCell ref="D40:G40"/>
    <mergeCell ref="I40:M40"/>
    <mergeCell ref="O40:R40"/>
  </mergeCells>
  <conditionalFormatting sqref="C7:W38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9">SUM(C6:W6)</f>
        <v>50</v>
      </c>
      <c r="Y6" s="51"/>
    </row>
    <row r="7" spans="1:25" ht="15.75">
      <c r="A7" s="10">
        <v>1</v>
      </c>
      <c r="B7" s="18"/>
      <c r="C7" s="11">
        <v>5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39">X7/$X$6</f>
        <v>0.9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0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42</v>
      </c>
      <c r="Y8" s="17">
        <f t="shared" si="1"/>
        <v>0.84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0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2</v>
      </c>
      <c r="N9" s="11">
        <v>4</v>
      </c>
      <c r="O9" s="11">
        <v>2</v>
      </c>
      <c r="P9" s="11">
        <v>2</v>
      </c>
      <c r="Q9" s="11">
        <v>0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42</v>
      </c>
      <c r="Y9" s="17">
        <f t="shared" si="1"/>
        <v>0.84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0</v>
      </c>
      <c r="G10" s="11">
        <v>1</v>
      </c>
      <c r="H10" s="11">
        <v>4</v>
      </c>
      <c r="I10" s="11">
        <v>2</v>
      </c>
      <c r="J10" s="11">
        <v>2</v>
      </c>
      <c r="K10" s="11">
        <v>0</v>
      </c>
      <c r="L10" s="11">
        <v>2</v>
      </c>
      <c r="M10" s="11">
        <v>2</v>
      </c>
      <c r="N10" s="11">
        <v>4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42</v>
      </c>
      <c r="Y10" s="17">
        <f t="shared" si="1"/>
        <v>0.84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0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39</v>
      </c>
      <c r="Y11" s="17">
        <f t="shared" si="1"/>
        <v>0.78</v>
      </c>
    </row>
    <row r="12" spans="1:25" ht="15.75">
      <c r="A12" s="10">
        <v>6</v>
      </c>
      <c r="B12" s="18"/>
      <c r="C12" s="11">
        <v>4</v>
      </c>
      <c r="D12" s="11">
        <v>0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0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33</v>
      </c>
      <c r="Y12" s="17">
        <f t="shared" si="1"/>
        <v>0.66</v>
      </c>
    </row>
    <row r="13" spans="1:25" ht="15.75">
      <c r="A13" s="10">
        <v>7</v>
      </c>
      <c r="B13" s="18"/>
      <c r="C13" s="11">
        <v>4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2</v>
      </c>
      <c r="J13" s="11">
        <v>2</v>
      </c>
      <c r="K13" s="11">
        <v>2</v>
      </c>
      <c r="L13" s="11">
        <v>0</v>
      </c>
      <c r="M13" s="11">
        <v>0</v>
      </c>
      <c r="N13" s="11">
        <v>3</v>
      </c>
      <c r="O13" s="11">
        <v>0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33</v>
      </c>
      <c r="Y13" s="17">
        <f t="shared" si="1"/>
        <v>0.66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1</v>
      </c>
      <c r="G14" s="11">
        <v>1</v>
      </c>
      <c r="H14" s="11">
        <v>4</v>
      </c>
      <c r="I14" s="11">
        <v>0</v>
      </c>
      <c r="J14" s="11">
        <v>0</v>
      </c>
      <c r="K14" s="11">
        <v>2</v>
      </c>
      <c r="L14" s="11">
        <v>0</v>
      </c>
      <c r="M14" s="11">
        <v>2</v>
      </c>
      <c r="N14" s="11">
        <v>0</v>
      </c>
      <c r="O14" s="11">
        <v>2</v>
      </c>
      <c r="P14" s="11">
        <v>0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33</v>
      </c>
      <c r="Y14" s="17">
        <f t="shared" si="1"/>
        <v>0.66</v>
      </c>
    </row>
    <row r="15" spans="1:25" ht="15.75">
      <c r="A15" s="10">
        <v>9</v>
      </c>
      <c r="B15" s="18"/>
      <c r="C15" s="11">
        <v>5</v>
      </c>
      <c r="D15" s="11">
        <v>0</v>
      </c>
      <c r="E15" s="11">
        <v>1</v>
      </c>
      <c r="F15" s="11">
        <v>1</v>
      </c>
      <c r="G15" s="11">
        <v>1</v>
      </c>
      <c r="H15" s="11">
        <v>4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2</v>
      </c>
      <c r="R15" s="11">
        <v>1</v>
      </c>
      <c r="S15" s="11">
        <v>3</v>
      </c>
      <c r="T15" s="11">
        <v>2</v>
      </c>
      <c r="U15" s="11">
        <v>2</v>
      </c>
      <c r="V15" s="11">
        <v>0</v>
      </c>
      <c r="W15" s="11">
        <v>0</v>
      </c>
      <c r="X15" s="12">
        <f t="shared" si="0"/>
        <v>32</v>
      </c>
      <c r="Y15" s="17">
        <f t="shared" si="1"/>
        <v>0.64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0</v>
      </c>
      <c r="F16" s="11">
        <v>0</v>
      </c>
      <c r="G16" s="11">
        <v>0</v>
      </c>
      <c r="H16" s="11">
        <v>4</v>
      </c>
      <c r="I16" s="11">
        <v>2</v>
      </c>
      <c r="J16" s="11">
        <v>2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0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31</v>
      </c>
      <c r="Y16" s="17">
        <f t="shared" si="1"/>
        <v>0.62</v>
      </c>
    </row>
    <row r="17" spans="1:25" ht="15.75">
      <c r="A17" s="10">
        <v>11</v>
      </c>
      <c r="B17" s="18"/>
      <c r="C17" s="11">
        <v>5</v>
      </c>
      <c r="D17" s="11">
        <v>1</v>
      </c>
      <c r="E17" s="11">
        <v>0</v>
      </c>
      <c r="F17" s="11">
        <v>1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0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29</v>
      </c>
      <c r="Y17" s="17">
        <f t="shared" si="1"/>
        <v>0.58</v>
      </c>
    </row>
    <row r="18" spans="1:25" ht="15.75">
      <c r="A18" s="10">
        <v>12</v>
      </c>
      <c r="B18" s="18"/>
      <c r="C18" s="11">
        <v>7</v>
      </c>
      <c r="D18" s="11">
        <v>0</v>
      </c>
      <c r="E18" s="11">
        <v>0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2</v>
      </c>
      <c r="Q18" s="11">
        <v>0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27</v>
      </c>
      <c r="Y18" s="17">
        <f t="shared" si="1"/>
        <v>0.54</v>
      </c>
    </row>
    <row r="19" spans="1:25" ht="15.75">
      <c r="A19" s="10">
        <v>13</v>
      </c>
      <c r="B19" s="18"/>
      <c r="C19" s="11">
        <v>5</v>
      </c>
      <c r="D19" s="11">
        <v>0</v>
      </c>
      <c r="E19" s="11">
        <v>0</v>
      </c>
      <c r="F19" s="11">
        <v>0</v>
      </c>
      <c r="G19" s="11">
        <v>1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0</v>
      </c>
      <c r="N19" s="11">
        <v>0</v>
      </c>
      <c r="O19" s="11">
        <v>2</v>
      </c>
      <c r="P19" s="11">
        <v>2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26</v>
      </c>
      <c r="Y19" s="17">
        <f t="shared" si="1"/>
        <v>0.52</v>
      </c>
    </row>
    <row r="20" spans="1:25" ht="15.75">
      <c r="A20" s="10">
        <v>14</v>
      </c>
      <c r="B20" s="18"/>
      <c r="C20" s="11">
        <v>5</v>
      </c>
      <c r="D20" s="11">
        <v>0</v>
      </c>
      <c r="E20" s="11">
        <v>0</v>
      </c>
      <c r="F20" s="11">
        <v>1</v>
      </c>
      <c r="G20" s="11">
        <v>1</v>
      </c>
      <c r="H20" s="11">
        <v>0</v>
      </c>
      <c r="I20" s="11">
        <v>2</v>
      </c>
      <c r="J20" s="11">
        <v>2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</v>
      </c>
      <c r="Q20" s="11">
        <v>0</v>
      </c>
      <c r="R20" s="11">
        <v>1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25</v>
      </c>
      <c r="Y20" s="17">
        <f t="shared" si="1"/>
        <v>0.5</v>
      </c>
    </row>
    <row r="21" spans="1:25" ht="15.75">
      <c r="A21" s="10">
        <v>15</v>
      </c>
      <c r="B21" s="18"/>
      <c r="C21" s="11">
        <v>2</v>
      </c>
      <c r="D21" s="11">
        <v>1</v>
      </c>
      <c r="E21" s="11">
        <v>1</v>
      </c>
      <c r="F21" s="11">
        <v>1</v>
      </c>
      <c r="G21" s="11">
        <v>1</v>
      </c>
      <c r="H21" s="11">
        <v>4</v>
      </c>
      <c r="I21" s="11">
        <v>2</v>
      </c>
      <c r="J21" s="11">
        <v>2</v>
      </c>
      <c r="K21" s="11">
        <v>0</v>
      </c>
      <c r="L21" s="11">
        <v>0</v>
      </c>
      <c r="M21" s="11">
        <v>2</v>
      </c>
      <c r="N21" s="11">
        <v>0</v>
      </c>
      <c r="O21" s="11">
        <v>0</v>
      </c>
      <c r="P21" s="11">
        <v>2</v>
      </c>
      <c r="Q21" s="11">
        <v>2</v>
      </c>
      <c r="R21" s="11">
        <v>1</v>
      </c>
      <c r="S21" s="11">
        <v>0</v>
      </c>
      <c r="T21" s="11">
        <v>2</v>
      </c>
      <c r="U21" s="11">
        <v>2</v>
      </c>
      <c r="V21" s="11">
        <v>0</v>
      </c>
      <c r="W21" s="11">
        <v>0</v>
      </c>
      <c r="X21" s="12">
        <f t="shared" si="0"/>
        <v>25</v>
      </c>
      <c r="Y21" s="17">
        <f t="shared" si="1"/>
        <v>0.5</v>
      </c>
    </row>
    <row r="22" spans="1:25" ht="15.75">
      <c r="A22" s="10">
        <v>16</v>
      </c>
      <c r="B22" s="18"/>
      <c r="C22" s="11">
        <v>4</v>
      </c>
      <c r="D22" s="11">
        <v>1</v>
      </c>
      <c r="E22" s="11">
        <v>1</v>
      </c>
      <c r="F22" s="11">
        <v>0</v>
      </c>
      <c r="G22" s="11">
        <v>0</v>
      </c>
      <c r="H22" s="11">
        <v>4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0</v>
      </c>
      <c r="P22" s="11">
        <v>2</v>
      </c>
      <c r="Q22" s="11">
        <v>0</v>
      </c>
      <c r="R22" s="11">
        <v>1</v>
      </c>
      <c r="S22" s="11">
        <v>0</v>
      </c>
      <c r="T22" s="11">
        <v>2</v>
      </c>
      <c r="U22" s="11">
        <v>2</v>
      </c>
      <c r="V22" s="11">
        <v>0</v>
      </c>
      <c r="W22" s="11">
        <v>2</v>
      </c>
      <c r="X22" s="12">
        <f t="shared" si="0"/>
        <v>25</v>
      </c>
      <c r="Y22" s="17">
        <f t="shared" si="1"/>
        <v>0.5</v>
      </c>
    </row>
    <row r="23" spans="1:25" ht="15.75">
      <c r="A23" s="10">
        <v>17</v>
      </c>
      <c r="B23" s="18"/>
      <c r="C23" s="11">
        <v>7</v>
      </c>
      <c r="D23" s="11">
        <v>1</v>
      </c>
      <c r="E23" s="11">
        <v>1</v>
      </c>
      <c r="F23" s="11">
        <v>0</v>
      </c>
      <c r="G23" s="11">
        <v>1</v>
      </c>
      <c r="H23" s="11">
        <v>0</v>
      </c>
      <c r="I23" s="11">
        <v>0</v>
      </c>
      <c r="J23" s="11">
        <v>2</v>
      </c>
      <c r="K23" s="11">
        <v>0</v>
      </c>
      <c r="L23" s="11">
        <v>0</v>
      </c>
      <c r="M23" s="11">
        <v>0</v>
      </c>
      <c r="N23" s="11">
        <v>3</v>
      </c>
      <c r="O23" s="11">
        <v>2</v>
      </c>
      <c r="P23" s="11">
        <v>0</v>
      </c>
      <c r="Q23" s="11">
        <v>2</v>
      </c>
      <c r="R23" s="11">
        <v>1</v>
      </c>
      <c r="S23" s="11">
        <v>0</v>
      </c>
      <c r="T23" s="11">
        <v>2</v>
      </c>
      <c r="U23" s="11">
        <v>2</v>
      </c>
      <c r="V23" s="11">
        <v>0</v>
      </c>
      <c r="W23" s="11">
        <v>0</v>
      </c>
      <c r="X23" s="12">
        <f t="shared" si="0"/>
        <v>24</v>
      </c>
      <c r="Y23" s="17">
        <f t="shared" si="1"/>
        <v>0.48</v>
      </c>
    </row>
    <row r="24" spans="1:25" ht="15.75">
      <c r="A24" s="10">
        <v>18</v>
      </c>
      <c r="B24" s="18"/>
      <c r="C24" s="11">
        <v>5</v>
      </c>
      <c r="D24" s="11">
        <v>1</v>
      </c>
      <c r="E24" s="11">
        <v>1</v>
      </c>
      <c r="F24" s="11">
        <v>0</v>
      </c>
      <c r="G24" s="11">
        <v>0</v>
      </c>
      <c r="H24" s="11">
        <v>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0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24</v>
      </c>
      <c r="Y24" s="17">
        <f t="shared" si="1"/>
        <v>0.48</v>
      </c>
    </row>
    <row r="25" spans="1:25" ht="15.75">
      <c r="A25" s="10">
        <v>19</v>
      </c>
      <c r="B25" s="18"/>
      <c r="C25" s="11">
        <v>4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2</v>
      </c>
      <c r="J25" s="11">
        <v>2</v>
      </c>
      <c r="K25" s="11">
        <v>2</v>
      </c>
      <c r="L25" s="11">
        <v>0</v>
      </c>
      <c r="M25" s="11">
        <v>2</v>
      </c>
      <c r="N25" s="11">
        <v>4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>
        <v>2</v>
      </c>
      <c r="U25" s="11">
        <v>2</v>
      </c>
      <c r="V25" s="11">
        <v>0</v>
      </c>
      <c r="W25" s="11">
        <v>0</v>
      </c>
      <c r="X25" s="12">
        <f t="shared" si="0"/>
        <v>24</v>
      </c>
      <c r="Y25" s="17">
        <f t="shared" si="1"/>
        <v>0.48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11">
        <v>2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2</v>
      </c>
      <c r="U26" s="11">
        <v>2</v>
      </c>
      <c r="V26" s="11">
        <v>0</v>
      </c>
      <c r="W26" s="11">
        <v>2</v>
      </c>
      <c r="X26" s="12">
        <f t="shared" si="0"/>
        <v>23</v>
      </c>
      <c r="Y26" s="17">
        <f t="shared" si="1"/>
        <v>0.46</v>
      </c>
    </row>
    <row r="27" spans="1:25" ht="15.75">
      <c r="A27" s="10">
        <v>21</v>
      </c>
      <c r="B27" s="18"/>
      <c r="C27" s="11">
        <v>7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2</v>
      </c>
      <c r="P27" s="11">
        <v>0</v>
      </c>
      <c r="Q27" s="11">
        <v>0</v>
      </c>
      <c r="R27" s="11">
        <v>1</v>
      </c>
      <c r="S27" s="11">
        <v>0</v>
      </c>
      <c r="T27" s="11">
        <v>2</v>
      </c>
      <c r="U27" s="11">
        <v>2</v>
      </c>
      <c r="V27" s="11">
        <v>2</v>
      </c>
      <c r="W27" s="11">
        <v>2</v>
      </c>
      <c r="X27" s="12">
        <f t="shared" si="0"/>
        <v>23</v>
      </c>
      <c r="Y27" s="17">
        <f t="shared" si="1"/>
        <v>0.46</v>
      </c>
    </row>
    <row r="28" spans="1:25" ht="15.75">
      <c r="A28" s="10">
        <v>22</v>
      </c>
      <c r="B28" s="18"/>
      <c r="C28" s="11">
        <v>4</v>
      </c>
      <c r="D28" s="11">
        <v>0</v>
      </c>
      <c r="E28" s="11">
        <v>0</v>
      </c>
      <c r="F28" s="11">
        <v>0</v>
      </c>
      <c r="G28" s="11">
        <v>1</v>
      </c>
      <c r="H28" s="11">
        <v>4</v>
      </c>
      <c r="I28" s="11">
        <v>2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0</v>
      </c>
      <c r="P28" s="11">
        <v>2</v>
      </c>
      <c r="Q28" s="11">
        <v>0</v>
      </c>
      <c r="R28" s="11">
        <v>1</v>
      </c>
      <c r="S28" s="11">
        <v>0</v>
      </c>
      <c r="T28" s="11">
        <v>2</v>
      </c>
      <c r="U28" s="11">
        <v>2</v>
      </c>
      <c r="V28" s="11">
        <v>0</v>
      </c>
      <c r="W28" s="11">
        <v>0</v>
      </c>
      <c r="X28" s="12">
        <f t="shared" si="0"/>
        <v>22</v>
      </c>
      <c r="Y28" s="17">
        <f t="shared" si="1"/>
        <v>0.44</v>
      </c>
    </row>
    <row r="29" spans="1:25" ht="15.75">
      <c r="A29" s="10">
        <v>23</v>
      </c>
      <c r="B29" s="18"/>
      <c r="C29" s="11">
        <v>7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0</v>
      </c>
      <c r="R29" s="11">
        <v>1</v>
      </c>
      <c r="S29" s="11">
        <v>3</v>
      </c>
      <c r="T29" s="11">
        <v>2</v>
      </c>
      <c r="U29" s="11">
        <v>2</v>
      </c>
      <c r="V29" s="11">
        <v>0</v>
      </c>
      <c r="W29" s="11">
        <v>2</v>
      </c>
      <c r="X29" s="12">
        <f t="shared" si="0"/>
        <v>22</v>
      </c>
      <c r="Y29" s="17">
        <f t="shared" si="1"/>
        <v>0.44</v>
      </c>
    </row>
    <row r="30" spans="1:25" ht="15.75">
      <c r="A30" s="10">
        <v>24</v>
      </c>
      <c r="B30" s="18"/>
      <c r="C30" s="11">
        <v>7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2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1">
        <v>2</v>
      </c>
      <c r="P30" s="11">
        <v>2</v>
      </c>
      <c r="Q30" s="11">
        <v>2</v>
      </c>
      <c r="R30" s="11">
        <v>1</v>
      </c>
      <c r="S30" s="11">
        <v>0</v>
      </c>
      <c r="T30" s="11">
        <v>0</v>
      </c>
      <c r="U30" s="11">
        <v>0</v>
      </c>
      <c r="V30" s="11">
        <v>2</v>
      </c>
      <c r="W30" s="11">
        <v>0</v>
      </c>
      <c r="X30" s="12">
        <f t="shared" si="0"/>
        <v>21</v>
      </c>
      <c r="Y30" s="17">
        <f t="shared" si="1"/>
        <v>0.42</v>
      </c>
    </row>
    <row r="31" spans="1:25" ht="15.75">
      <c r="A31" s="10">
        <v>25</v>
      </c>
      <c r="B31" s="18"/>
      <c r="C31" s="11">
        <v>7</v>
      </c>
      <c r="D31" s="11">
        <v>1</v>
      </c>
      <c r="E31" s="11">
        <v>1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0</v>
      </c>
      <c r="P31" s="11">
        <v>2</v>
      </c>
      <c r="Q31" s="11">
        <v>2</v>
      </c>
      <c r="R31" s="11">
        <v>1</v>
      </c>
      <c r="S31" s="11">
        <v>0</v>
      </c>
      <c r="T31" s="11">
        <v>2</v>
      </c>
      <c r="U31" s="11">
        <v>0</v>
      </c>
      <c r="V31" s="11">
        <v>0</v>
      </c>
      <c r="W31" s="11">
        <v>0</v>
      </c>
      <c r="X31" s="12">
        <f t="shared" si="0"/>
        <v>21</v>
      </c>
      <c r="Y31" s="17">
        <f t="shared" si="1"/>
        <v>0.42</v>
      </c>
    </row>
    <row r="32" spans="1:25" ht="15.75">
      <c r="A32" s="10">
        <v>26</v>
      </c>
      <c r="B32" s="18"/>
      <c r="C32" s="11">
        <v>5</v>
      </c>
      <c r="D32" s="11">
        <v>1</v>
      </c>
      <c r="E32" s="11">
        <v>1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2</v>
      </c>
      <c r="P32" s="11">
        <v>2</v>
      </c>
      <c r="Q32" s="11">
        <v>2</v>
      </c>
      <c r="R32" s="11">
        <v>1</v>
      </c>
      <c r="S32" s="11">
        <v>0</v>
      </c>
      <c r="T32" s="11">
        <v>0</v>
      </c>
      <c r="U32" s="11">
        <v>2</v>
      </c>
      <c r="V32" s="11">
        <v>0</v>
      </c>
      <c r="W32" s="11">
        <v>0</v>
      </c>
      <c r="X32" s="12">
        <f t="shared" si="0"/>
        <v>21</v>
      </c>
      <c r="Y32" s="17">
        <f t="shared" si="1"/>
        <v>0.42</v>
      </c>
    </row>
    <row r="33" spans="1:25" ht="15.75">
      <c r="A33" s="10">
        <v>27</v>
      </c>
      <c r="B33" s="18"/>
      <c r="C33" s="11">
        <v>4</v>
      </c>
      <c r="D33" s="11">
        <v>1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</v>
      </c>
      <c r="O33" s="11">
        <v>0</v>
      </c>
      <c r="P33" s="11">
        <v>2</v>
      </c>
      <c r="Q33" s="11">
        <v>2</v>
      </c>
      <c r="R33" s="11">
        <v>1</v>
      </c>
      <c r="S33" s="11">
        <v>0</v>
      </c>
      <c r="T33" s="11"/>
      <c r="U33" s="11">
        <v>2</v>
      </c>
      <c r="V33" s="11">
        <v>0</v>
      </c>
      <c r="W33" s="11">
        <v>2</v>
      </c>
      <c r="X33" s="12">
        <f t="shared" si="0"/>
        <v>19</v>
      </c>
      <c r="Y33" s="17">
        <f t="shared" si="1"/>
        <v>0.38</v>
      </c>
    </row>
    <row r="34" spans="1:25" ht="15.75">
      <c r="A34" s="10">
        <v>28</v>
      </c>
      <c r="B34" s="18"/>
      <c r="C34" s="11">
        <v>4</v>
      </c>
      <c r="D34" s="11">
        <v>0</v>
      </c>
      <c r="E34" s="11">
        <v>0</v>
      </c>
      <c r="F34" s="11">
        <v>0</v>
      </c>
      <c r="G34" s="11">
        <v>1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3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2</v>
      </c>
      <c r="U34" s="11">
        <v>2</v>
      </c>
      <c r="V34" s="11">
        <v>2</v>
      </c>
      <c r="W34" s="11">
        <v>0</v>
      </c>
      <c r="X34" s="12">
        <f t="shared" si="0"/>
        <v>19</v>
      </c>
      <c r="Y34" s="17">
        <f t="shared" si="1"/>
        <v>0.38</v>
      </c>
    </row>
    <row r="35" spans="1:25" ht="15.75">
      <c r="A35" s="10">
        <v>29</v>
      </c>
      <c r="B35" s="18"/>
      <c r="C35" s="11">
        <v>7</v>
      </c>
      <c r="D35" s="11">
        <v>1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3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2</v>
      </c>
      <c r="U35" s="11">
        <v>2</v>
      </c>
      <c r="V35" s="11">
        <v>0</v>
      </c>
      <c r="W35" s="11">
        <v>0</v>
      </c>
      <c r="X35" s="12">
        <f t="shared" si="0"/>
        <v>18</v>
      </c>
      <c r="Y35" s="17">
        <f t="shared" si="1"/>
        <v>0.36</v>
      </c>
    </row>
    <row r="36" spans="1:25" ht="15.75">
      <c r="A36" s="10">
        <v>30</v>
      </c>
      <c r="B36" s="18"/>
      <c r="C36" s="11">
        <v>2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0</v>
      </c>
      <c r="P36" s="11">
        <v>0</v>
      </c>
      <c r="Q36" s="11">
        <v>2</v>
      </c>
      <c r="R36" s="11">
        <v>1</v>
      </c>
      <c r="S36" s="11">
        <v>3</v>
      </c>
      <c r="T36" s="11">
        <v>0</v>
      </c>
      <c r="U36" s="11">
        <v>0</v>
      </c>
      <c r="V36" s="11">
        <v>2</v>
      </c>
      <c r="W36" s="11">
        <v>0</v>
      </c>
      <c r="X36" s="12">
        <f t="shared" si="0"/>
        <v>18</v>
      </c>
      <c r="Y36" s="17">
        <f t="shared" si="1"/>
        <v>0.36</v>
      </c>
    </row>
    <row r="37" spans="1:25" ht="15.75">
      <c r="A37" s="10">
        <v>31</v>
      </c>
      <c r="B37" s="18"/>
      <c r="C37" s="11">
        <v>7</v>
      </c>
      <c r="D37" s="11">
        <v>0</v>
      </c>
      <c r="E37" s="11">
        <v>0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2</v>
      </c>
      <c r="U37" s="11">
        <v>2</v>
      </c>
      <c r="V37" s="11">
        <v>0</v>
      </c>
      <c r="W37" s="11">
        <v>0</v>
      </c>
      <c r="X37" s="12">
        <f t="shared" si="0"/>
        <v>15</v>
      </c>
      <c r="Y37" s="17">
        <f t="shared" si="1"/>
        <v>0.3</v>
      </c>
    </row>
    <row r="38" spans="1:25" ht="15.75">
      <c r="A38" s="10">
        <v>32</v>
      </c>
      <c r="B38" s="18"/>
      <c r="C38" s="11">
        <v>5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2</v>
      </c>
      <c r="P38" s="11">
        <v>0</v>
      </c>
      <c r="Q38" s="11">
        <v>0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2">
        <f t="shared" si="0"/>
        <v>10</v>
      </c>
      <c r="Y38" s="17">
        <f t="shared" si="1"/>
        <v>0.2</v>
      </c>
    </row>
    <row r="39" spans="1:25" ht="16.5" thickBot="1">
      <c r="A39" s="10">
        <v>33</v>
      </c>
      <c r="B39" s="18"/>
      <c r="C39" s="11">
        <v>0</v>
      </c>
      <c r="D39" s="11">
        <v>1</v>
      </c>
      <c r="E39" s="11">
        <v>1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2</v>
      </c>
      <c r="V39" s="11">
        <v>0</v>
      </c>
      <c r="W39" s="11">
        <v>0</v>
      </c>
      <c r="X39" s="12">
        <f t="shared" si="0"/>
        <v>5</v>
      </c>
      <c r="Y39" s="17">
        <f t="shared" si="1"/>
        <v>0.1</v>
      </c>
    </row>
    <row r="40" spans="1:25" ht="16.5" thickTop="1">
      <c r="A40" s="26"/>
      <c r="B40" s="27" t="s">
        <v>30</v>
      </c>
      <c r="C40" s="60">
        <f aca="true" t="shared" si="2" ref="C40:H40">AVERAGE(C7:C39)/C$6</f>
        <v>0.7662337662337662</v>
      </c>
      <c r="D40" s="33">
        <f t="shared" si="2"/>
        <v>0.6363636363636364</v>
      </c>
      <c r="E40" s="33">
        <f t="shared" si="2"/>
        <v>0.6363636363636364</v>
      </c>
      <c r="F40" s="33">
        <f t="shared" si="2"/>
        <v>0.42424242424242425</v>
      </c>
      <c r="G40" s="33">
        <f t="shared" si="2"/>
        <v>0.7878787878787878</v>
      </c>
      <c r="H40" s="60">
        <f t="shared" si="2"/>
        <v>0.42424242424242425</v>
      </c>
      <c r="I40" s="33">
        <f aca="true" t="shared" si="3" ref="I40:W40">AVERAGE(I7:I39)/I$6</f>
        <v>0.5151515151515151</v>
      </c>
      <c r="J40" s="33">
        <f t="shared" si="3"/>
        <v>0.42424242424242425</v>
      </c>
      <c r="K40" s="33">
        <f t="shared" si="3"/>
        <v>0.21212121212121213</v>
      </c>
      <c r="L40" s="33">
        <f t="shared" si="3"/>
        <v>0.09090909090909091</v>
      </c>
      <c r="M40" s="33">
        <f t="shared" si="3"/>
        <v>0.21212121212121213</v>
      </c>
      <c r="N40" s="60">
        <f t="shared" si="3"/>
        <v>0.7424242424242424</v>
      </c>
      <c r="O40" s="28">
        <f t="shared" si="3"/>
        <v>0.45454545454545453</v>
      </c>
      <c r="P40" s="28">
        <f t="shared" si="3"/>
        <v>0.5757575757575758</v>
      </c>
      <c r="Q40" s="28">
        <f t="shared" si="3"/>
        <v>0.3333333333333333</v>
      </c>
      <c r="R40" s="28">
        <f t="shared" si="3"/>
        <v>0.9393939393939394</v>
      </c>
      <c r="S40" s="62">
        <f t="shared" si="3"/>
        <v>0.21212121212121213</v>
      </c>
      <c r="T40" s="28">
        <f t="shared" si="3"/>
        <v>0.84375</v>
      </c>
      <c r="U40" s="28">
        <f t="shared" si="3"/>
        <v>0.8787878787878788</v>
      </c>
      <c r="V40" s="28">
        <f t="shared" si="3"/>
        <v>0.5454545454545454</v>
      </c>
      <c r="W40" s="28">
        <f t="shared" si="3"/>
        <v>0.5757575757575758</v>
      </c>
      <c r="X40" s="29">
        <f>AVERAGE(X7:X39)</f>
        <v>26</v>
      </c>
      <c r="Y40" s="30">
        <f>AVERAGE(Y7:Y39)</f>
        <v>0.5200000000000001</v>
      </c>
    </row>
    <row r="41" spans="1:28" ht="15.75">
      <c r="A41" s="13"/>
      <c r="B41" s="13"/>
      <c r="C41" s="61"/>
      <c r="D41" s="64">
        <f>AVERAGE(D40:G40)</f>
        <v>0.6212121212121212</v>
      </c>
      <c r="E41" s="64"/>
      <c r="F41" s="64"/>
      <c r="G41" s="64"/>
      <c r="H41" s="61"/>
      <c r="I41" s="65">
        <f>AVERAGE(I7:I40)/I$6</f>
        <v>0.5075757575757576</v>
      </c>
      <c r="J41" s="65"/>
      <c r="K41" s="65"/>
      <c r="L41" s="65"/>
      <c r="M41" s="65"/>
      <c r="N41" s="61"/>
      <c r="O41" s="64">
        <f>AVERAGE(O40:R40)</f>
        <v>0.5757575757575757</v>
      </c>
      <c r="P41" s="64"/>
      <c r="Q41" s="64"/>
      <c r="R41" s="64"/>
      <c r="S41" s="63"/>
      <c r="T41" s="64">
        <f>AVERAGE(T40:W40)</f>
        <v>0.7109375</v>
      </c>
      <c r="U41" s="64"/>
      <c r="V41" s="64"/>
      <c r="W41" s="64"/>
      <c r="X41" s="13"/>
      <c r="Y41" s="13"/>
      <c r="Z41" s="13"/>
      <c r="AA41" s="13"/>
      <c r="AB41" s="14"/>
    </row>
    <row r="43" ht="15.75">
      <c r="C43" t="s">
        <v>51</v>
      </c>
    </row>
    <row r="44" ht="15.75">
      <c r="C44" t="s">
        <v>52</v>
      </c>
    </row>
  </sheetData>
  <sheetProtection/>
  <mergeCells count="17">
    <mergeCell ref="A5:A6"/>
    <mergeCell ref="B5:B6"/>
    <mergeCell ref="C40:C41"/>
    <mergeCell ref="T41:W41"/>
    <mergeCell ref="C1:Y1"/>
    <mergeCell ref="C3:Y3"/>
    <mergeCell ref="D5:G5"/>
    <mergeCell ref="I5:M5"/>
    <mergeCell ref="O5:R5"/>
    <mergeCell ref="T5:W5"/>
    <mergeCell ref="Y5:Y6"/>
    <mergeCell ref="H40:H41"/>
    <mergeCell ref="N40:N41"/>
    <mergeCell ref="S40:S41"/>
    <mergeCell ref="D41:G41"/>
    <mergeCell ref="I41:M41"/>
    <mergeCell ref="O41:R41"/>
  </mergeCells>
  <conditionalFormatting sqref="C7:W39">
    <cfRule type="cellIs" priority="1" dxfId="26" operator="greaterThan" stopIfTrue="1">
      <formula>C$6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5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0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35">X7/$X$6</f>
        <v>0.9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0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42</v>
      </c>
      <c r="Y8" s="17">
        <f t="shared" si="1"/>
        <v>0.84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0</v>
      </c>
      <c r="L9" s="11">
        <v>0</v>
      </c>
      <c r="M9" s="11">
        <v>0</v>
      </c>
      <c r="N9" s="11">
        <v>4</v>
      </c>
      <c r="O9" s="11">
        <v>2</v>
      </c>
      <c r="P9" s="11">
        <v>0</v>
      </c>
      <c r="Q9" s="11">
        <v>2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39</v>
      </c>
      <c r="Y9" s="17">
        <f t="shared" si="1"/>
        <v>0.78</v>
      </c>
    </row>
    <row r="10" spans="1:25" ht="15.75">
      <c r="A10" s="10">
        <v>4</v>
      </c>
      <c r="B10" s="18"/>
      <c r="C10" s="11">
        <v>3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4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0</v>
      </c>
      <c r="X10" s="12">
        <f t="shared" si="0"/>
        <v>39</v>
      </c>
      <c r="Y10" s="17">
        <f t="shared" si="1"/>
        <v>0.78</v>
      </c>
    </row>
    <row r="11" spans="1:25" ht="15.75">
      <c r="A11" s="10">
        <v>5</v>
      </c>
      <c r="B11" s="18"/>
      <c r="C11" s="11">
        <v>4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4</v>
      </c>
      <c r="O11" s="11">
        <v>2</v>
      </c>
      <c r="P11" s="11">
        <v>2</v>
      </c>
      <c r="Q11" s="11">
        <v>0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38</v>
      </c>
      <c r="Y11" s="17">
        <f t="shared" si="1"/>
        <v>0.76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1</v>
      </c>
      <c r="F12" s="11">
        <v>1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0</v>
      </c>
      <c r="M12" s="11">
        <v>0</v>
      </c>
      <c r="N12" s="11">
        <v>3</v>
      </c>
      <c r="O12" s="11">
        <v>0</v>
      </c>
      <c r="P12" s="11">
        <v>2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0</v>
      </c>
      <c r="X12" s="12">
        <f t="shared" si="0"/>
        <v>35</v>
      </c>
      <c r="Y12" s="17">
        <f t="shared" si="1"/>
        <v>0.7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0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32</v>
      </c>
      <c r="Y13" s="17">
        <f t="shared" si="1"/>
        <v>0.64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2</v>
      </c>
      <c r="J14" s="11">
        <v>0</v>
      </c>
      <c r="K14" s="11">
        <v>2</v>
      </c>
      <c r="L14" s="11">
        <v>0</v>
      </c>
      <c r="M14" s="11">
        <v>0</v>
      </c>
      <c r="N14" s="11">
        <v>4</v>
      </c>
      <c r="O14" s="11">
        <v>2</v>
      </c>
      <c r="P14" s="11">
        <v>0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32</v>
      </c>
      <c r="Y14" s="17">
        <f t="shared" si="1"/>
        <v>0.64</v>
      </c>
    </row>
    <row r="15" spans="1:25" ht="15.75">
      <c r="A15" s="10">
        <v>9</v>
      </c>
      <c r="B15" s="18"/>
      <c r="C15" s="11">
        <v>5</v>
      </c>
      <c r="D15" s="11">
        <v>1</v>
      </c>
      <c r="E15" s="11">
        <v>1</v>
      </c>
      <c r="F15" s="11">
        <v>0</v>
      </c>
      <c r="G15" s="11">
        <v>1</v>
      </c>
      <c r="H15" s="11">
        <v>0</v>
      </c>
      <c r="I15" s="11">
        <v>0</v>
      </c>
      <c r="J15" s="11">
        <v>2</v>
      </c>
      <c r="K15" s="11">
        <v>2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2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31</v>
      </c>
      <c r="Y15" s="17">
        <f t="shared" si="1"/>
        <v>0.62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</v>
      </c>
      <c r="K16" s="11">
        <v>2</v>
      </c>
      <c r="L16" s="11">
        <v>0</v>
      </c>
      <c r="M16" s="11">
        <v>2</v>
      </c>
      <c r="N16" s="11">
        <v>4</v>
      </c>
      <c r="O16" s="11">
        <v>2</v>
      </c>
      <c r="P16" s="11">
        <v>0</v>
      </c>
      <c r="Q16" s="11">
        <v>2</v>
      </c>
      <c r="R16" s="11">
        <v>1</v>
      </c>
      <c r="S16" s="11">
        <v>3</v>
      </c>
      <c r="T16" s="11">
        <v>2</v>
      </c>
      <c r="U16" s="11">
        <v>2</v>
      </c>
      <c r="V16" s="11">
        <v>0</v>
      </c>
      <c r="W16" s="11">
        <v>0</v>
      </c>
      <c r="X16" s="12">
        <f t="shared" si="0"/>
        <v>30</v>
      </c>
      <c r="Y16" s="17">
        <f t="shared" si="1"/>
        <v>0.6</v>
      </c>
    </row>
    <row r="17" spans="1:25" ht="15.75">
      <c r="A17" s="10">
        <v>11</v>
      </c>
      <c r="B17" s="18"/>
      <c r="C17" s="11">
        <v>7</v>
      </c>
      <c r="D17" s="11">
        <v>0</v>
      </c>
      <c r="E17" s="11">
        <v>1</v>
      </c>
      <c r="F17" s="11">
        <v>1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2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30</v>
      </c>
      <c r="Y17" s="17">
        <f t="shared" si="1"/>
        <v>0.6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2</v>
      </c>
      <c r="Q18" s="11">
        <v>0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28</v>
      </c>
      <c r="Y18" s="17">
        <f t="shared" si="1"/>
        <v>0.56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1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27</v>
      </c>
      <c r="Y19" s="17">
        <f t="shared" si="1"/>
        <v>0.54</v>
      </c>
    </row>
    <row r="20" spans="1:25" ht="15.75">
      <c r="A20" s="10">
        <v>14</v>
      </c>
      <c r="B20" s="18"/>
      <c r="C20" s="11">
        <v>2</v>
      </c>
      <c r="D20" s="11">
        <v>0</v>
      </c>
      <c r="E20" s="11">
        <v>1</v>
      </c>
      <c r="F20" s="11">
        <v>1</v>
      </c>
      <c r="G20" s="11">
        <v>1</v>
      </c>
      <c r="H20" s="11">
        <v>4</v>
      </c>
      <c r="I20" s="11">
        <v>2</v>
      </c>
      <c r="J20" s="11">
        <v>0</v>
      </c>
      <c r="K20" s="11">
        <v>2</v>
      </c>
      <c r="L20" s="11">
        <v>0</v>
      </c>
      <c r="M20" s="11">
        <v>0</v>
      </c>
      <c r="N20" s="11">
        <v>4</v>
      </c>
      <c r="O20" s="11">
        <v>0</v>
      </c>
      <c r="P20" s="11">
        <v>0</v>
      </c>
      <c r="Q20" s="11">
        <v>2</v>
      </c>
      <c r="R20" s="11">
        <v>1</v>
      </c>
      <c r="S20" s="11">
        <v>3</v>
      </c>
      <c r="T20" s="11">
        <v>2</v>
      </c>
      <c r="U20" s="11">
        <v>2</v>
      </c>
      <c r="V20" s="11">
        <v>0</v>
      </c>
      <c r="W20" s="11">
        <v>0</v>
      </c>
      <c r="X20" s="12">
        <f t="shared" si="0"/>
        <v>27</v>
      </c>
      <c r="Y20" s="17">
        <f t="shared" si="1"/>
        <v>0.54</v>
      </c>
    </row>
    <row r="21" spans="1:25" ht="15.75">
      <c r="A21" s="10">
        <v>15</v>
      </c>
      <c r="B21" s="18"/>
      <c r="C21" s="11">
        <v>5</v>
      </c>
      <c r="D21" s="11">
        <v>1</v>
      </c>
      <c r="E21" s="11">
        <v>1</v>
      </c>
      <c r="F21" s="11">
        <v>1</v>
      </c>
      <c r="G21" s="11">
        <v>1</v>
      </c>
      <c r="H21" s="11">
        <v>0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0</v>
      </c>
      <c r="P21" s="11">
        <v>2</v>
      </c>
      <c r="Q21" s="11">
        <v>2</v>
      </c>
      <c r="R21" s="11">
        <v>1</v>
      </c>
      <c r="S21" s="11">
        <v>3</v>
      </c>
      <c r="T21" s="11">
        <v>2</v>
      </c>
      <c r="U21" s="11">
        <v>2</v>
      </c>
      <c r="V21" s="11">
        <v>0</v>
      </c>
      <c r="W21" s="11">
        <v>0</v>
      </c>
      <c r="X21" s="12">
        <f t="shared" si="0"/>
        <v>27</v>
      </c>
      <c r="Y21" s="17">
        <f t="shared" si="1"/>
        <v>0.54</v>
      </c>
    </row>
    <row r="22" spans="1:25" ht="15.75">
      <c r="A22" s="10">
        <v>16</v>
      </c>
      <c r="B22" s="18"/>
      <c r="C22" s="11">
        <v>7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2</v>
      </c>
      <c r="P22" s="11">
        <v>2</v>
      </c>
      <c r="Q22" s="11">
        <v>2</v>
      </c>
      <c r="R22" s="11">
        <v>1</v>
      </c>
      <c r="S22" s="11">
        <v>0</v>
      </c>
      <c r="T22" s="11">
        <v>2</v>
      </c>
      <c r="U22" s="11">
        <v>2</v>
      </c>
      <c r="V22" s="11">
        <v>2</v>
      </c>
      <c r="W22" s="11">
        <v>0</v>
      </c>
      <c r="X22" s="12">
        <f t="shared" si="0"/>
        <v>26</v>
      </c>
      <c r="Y22" s="17">
        <f t="shared" si="1"/>
        <v>0.52</v>
      </c>
    </row>
    <row r="23" spans="1:25" ht="15.75">
      <c r="A23" s="10">
        <v>17</v>
      </c>
      <c r="B23" s="18"/>
      <c r="C23" s="11">
        <v>7</v>
      </c>
      <c r="D23" s="11">
        <v>0</v>
      </c>
      <c r="E23" s="11">
        <v>1</v>
      </c>
      <c r="F23" s="11">
        <v>0</v>
      </c>
      <c r="G23" s="11">
        <v>1</v>
      </c>
      <c r="H23" s="11">
        <v>0</v>
      </c>
      <c r="I23" s="11">
        <v>2</v>
      </c>
      <c r="J23" s="11">
        <v>2</v>
      </c>
      <c r="K23" s="11">
        <v>2</v>
      </c>
      <c r="L23" s="11">
        <v>0</v>
      </c>
      <c r="M23" s="11">
        <v>0</v>
      </c>
      <c r="N23" s="11">
        <v>3</v>
      </c>
      <c r="O23" s="11">
        <v>0</v>
      </c>
      <c r="P23" s="11">
        <v>2</v>
      </c>
      <c r="Q23" s="11">
        <v>0</v>
      </c>
      <c r="R23" s="11">
        <v>1</v>
      </c>
      <c r="S23" s="11">
        <v>0</v>
      </c>
      <c r="T23" s="11">
        <v>2</v>
      </c>
      <c r="U23" s="11">
        <v>0</v>
      </c>
      <c r="V23" s="11">
        <v>2</v>
      </c>
      <c r="W23" s="11">
        <v>0</v>
      </c>
      <c r="X23" s="12">
        <f t="shared" si="0"/>
        <v>25</v>
      </c>
      <c r="Y23" s="17">
        <f t="shared" si="1"/>
        <v>0.5</v>
      </c>
    </row>
    <row r="24" spans="1:25" ht="15.75">
      <c r="A24" s="10">
        <v>18</v>
      </c>
      <c r="B24" s="18"/>
      <c r="C24" s="11">
        <v>5</v>
      </c>
      <c r="D24" s="11">
        <v>1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2</v>
      </c>
      <c r="Q24" s="11">
        <v>0</v>
      </c>
      <c r="R24" s="11">
        <v>1</v>
      </c>
      <c r="S24" s="11">
        <v>1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24</v>
      </c>
      <c r="Y24" s="17">
        <f t="shared" si="1"/>
        <v>0.48</v>
      </c>
    </row>
    <row r="25" spans="1:25" ht="15.75">
      <c r="A25" s="10">
        <v>19</v>
      </c>
      <c r="B25" s="18"/>
      <c r="C25" s="11">
        <v>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2</v>
      </c>
      <c r="K25" s="11">
        <v>0</v>
      </c>
      <c r="L25" s="11">
        <v>0</v>
      </c>
      <c r="M25" s="11">
        <v>0</v>
      </c>
      <c r="N25" s="11">
        <v>4</v>
      </c>
      <c r="O25" s="11">
        <v>0</v>
      </c>
      <c r="P25" s="11">
        <v>0</v>
      </c>
      <c r="Q25" s="11">
        <v>2</v>
      </c>
      <c r="R25" s="11">
        <v>1</v>
      </c>
      <c r="S25" s="11">
        <v>0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23</v>
      </c>
      <c r="Y25" s="17">
        <f t="shared" si="1"/>
        <v>0.46</v>
      </c>
    </row>
    <row r="26" spans="1:25" ht="15.75">
      <c r="A26" s="10">
        <v>20</v>
      </c>
      <c r="B26" s="18"/>
      <c r="C26" s="11">
        <v>2</v>
      </c>
      <c r="D26" s="11">
        <v>1</v>
      </c>
      <c r="E26" s="11">
        <v>1</v>
      </c>
      <c r="F26" s="11">
        <v>0</v>
      </c>
      <c r="G26" s="11">
        <v>1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2</v>
      </c>
      <c r="U26" s="11">
        <v>2</v>
      </c>
      <c r="V26" s="11">
        <v>2</v>
      </c>
      <c r="W26" s="11">
        <v>0</v>
      </c>
      <c r="X26" s="12">
        <f t="shared" si="0"/>
        <v>20</v>
      </c>
      <c r="Y26" s="17">
        <f t="shared" si="1"/>
        <v>0.4</v>
      </c>
    </row>
    <row r="27" spans="1:25" ht="15.75">
      <c r="A27" s="10">
        <v>21</v>
      </c>
      <c r="B27" s="18"/>
      <c r="C27" s="11">
        <v>5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</v>
      </c>
      <c r="O27" s="11">
        <v>2</v>
      </c>
      <c r="P27" s="11">
        <v>0</v>
      </c>
      <c r="Q27" s="11">
        <v>0</v>
      </c>
      <c r="R27" s="11">
        <v>1</v>
      </c>
      <c r="S27" s="11">
        <v>0</v>
      </c>
      <c r="T27" s="11">
        <v>2</v>
      </c>
      <c r="U27" s="11">
        <v>2</v>
      </c>
      <c r="V27" s="11">
        <v>2</v>
      </c>
      <c r="W27" s="11">
        <v>2</v>
      </c>
      <c r="X27" s="12">
        <f t="shared" si="0"/>
        <v>18</v>
      </c>
      <c r="Y27" s="17">
        <f t="shared" si="1"/>
        <v>0.36</v>
      </c>
    </row>
    <row r="28" spans="1:25" ht="15.75">
      <c r="A28" s="10">
        <v>22</v>
      </c>
      <c r="B28" s="18"/>
      <c r="C28" s="11">
        <v>4</v>
      </c>
      <c r="D28" s="11">
        <v>0</v>
      </c>
      <c r="E28" s="11">
        <v>0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2</v>
      </c>
      <c r="Q28" s="11">
        <v>2</v>
      </c>
      <c r="R28" s="11">
        <v>1</v>
      </c>
      <c r="S28" s="11">
        <v>0</v>
      </c>
      <c r="T28" s="11">
        <v>0</v>
      </c>
      <c r="U28" s="11">
        <v>0</v>
      </c>
      <c r="V28" s="11">
        <v>2</v>
      </c>
      <c r="W28" s="11">
        <v>0</v>
      </c>
      <c r="X28" s="12">
        <f t="shared" si="0"/>
        <v>18</v>
      </c>
      <c r="Y28" s="17">
        <f t="shared" si="1"/>
        <v>0.36</v>
      </c>
    </row>
    <row r="29" spans="1:25" ht="15.75">
      <c r="A29" s="10">
        <v>23</v>
      </c>
      <c r="B29" s="18"/>
      <c r="C29" s="11">
        <v>5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</v>
      </c>
      <c r="O29" s="11">
        <v>2</v>
      </c>
      <c r="P29" s="11">
        <v>2</v>
      </c>
      <c r="Q29" s="11">
        <v>0</v>
      </c>
      <c r="R29" s="11">
        <v>1</v>
      </c>
      <c r="S29" s="11">
        <v>0</v>
      </c>
      <c r="T29" s="11">
        <v>2</v>
      </c>
      <c r="U29" s="11">
        <v>2</v>
      </c>
      <c r="V29" s="11">
        <v>0</v>
      </c>
      <c r="W29" s="11">
        <v>0</v>
      </c>
      <c r="X29" s="12">
        <f t="shared" si="0"/>
        <v>17</v>
      </c>
      <c r="Y29" s="17">
        <f t="shared" si="1"/>
        <v>0.34</v>
      </c>
    </row>
    <row r="30" spans="1:25" ht="15.75">
      <c r="A30" s="10">
        <v>24</v>
      </c>
      <c r="B30" s="18"/>
      <c r="C30" s="11">
        <v>5</v>
      </c>
      <c r="D30" s="11">
        <v>1</v>
      </c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1">
        <v>2</v>
      </c>
      <c r="P30" s="11">
        <v>0</v>
      </c>
      <c r="Q30" s="11">
        <v>2</v>
      </c>
      <c r="R30" s="11">
        <v>0</v>
      </c>
      <c r="S30" s="11">
        <v>0</v>
      </c>
      <c r="T30" s="11">
        <v>0</v>
      </c>
      <c r="U30" s="11">
        <v>2</v>
      </c>
      <c r="V30" s="11">
        <v>0</v>
      </c>
      <c r="W30" s="11">
        <v>0</v>
      </c>
      <c r="X30" s="12">
        <f t="shared" si="0"/>
        <v>16</v>
      </c>
      <c r="Y30" s="17">
        <f t="shared" si="1"/>
        <v>0.32</v>
      </c>
    </row>
    <row r="31" spans="1:25" ht="15.75">
      <c r="A31" s="10">
        <v>25</v>
      </c>
      <c r="B31" s="18"/>
      <c r="C31" s="11">
        <v>4</v>
      </c>
      <c r="D31" s="11">
        <v>1</v>
      </c>
      <c r="E31" s="11">
        <v>1</v>
      </c>
      <c r="F31" s="11">
        <v>0</v>
      </c>
      <c r="G31" s="11">
        <v>1</v>
      </c>
      <c r="H31" s="11">
        <v>0</v>
      </c>
      <c r="I31" s="11">
        <v>2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2</v>
      </c>
      <c r="R31" s="11">
        <v>1</v>
      </c>
      <c r="S31" s="11">
        <v>0</v>
      </c>
      <c r="T31" s="11">
        <v>0</v>
      </c>
      <c r="U31" s="11">
        <v>2</v>
      </c>
      <c r="V31" s="11">
        <v>0</v>
      </c>
      <c r="W31" s="11">
        <v>0</v>
      </c>
      <c r="X31" s="12">
        <f t="shared" si="0"/>
        <v>15</v>
      </c>
      <c r="Y31" s="17">
        <f t="shared" si="1"/>
        <v>0.3</v>
      </c>
    </row>
    <row r="32" spans="1:25" ht="15.75">
      <c r="A32" s="10">
        <v>26</v>
      </c>
      <c r="B32" s="18"/>
      <c r="C32" s="11">
        <v>5</v>
      </c>
      <c r="D32" s="11">
        <v>1</v>
      </c>
      <c r="E32" s="11">
        <v>0</v>
      </c>
      <c r="F32" s="11">
        <v>0</v>
      </c>
      <c r="G32" s="11">
        <v>1</v>
      </c>
      <c r="H32" s="11">
        <v>0</v>
      </c>
      <c r="I32" s="11">
        <v>2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1</v>
      </c>
      <c r="S32" s="11">
        <v>3</v>
      </c>
      <c r="T32" s="11">
        <v>0</v>
      </c>
      <c r="U32" s="11">
        <v>2</v>
      </c>
      <c r="V32" s="11">
        <v>0</v>
      </c>
      <c r="W32" s="11">
        <v>0</v>
      </c>
      <c r="X32" s="12">
        <f t="shared" si="0"/>
        <v>15</v>
      </c>
      <c r="Y32" s="17">
        <f t="shared" si="1"/>
        <v>0.3</v>
      </c>
    </row>
    <row r="33" spans="1:25" ht="15.75">
      <c r="A33" s="10">
        <v>27</v>
      </c>
      <c r="B33" s="18"/>
      <c r="C33" s="11">
        <v>7</v>
      </c>
      <c r="D33" s="11">
        <v>0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0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2</v>
      </c>
      <c r="W33" s="11">
        <v>0</v>
      </c>
      <c r="X33" s="12">
        <f t="shared" si="0"/>
        <v>14</v>
      </c>
      <c r="Y33" s="17">
        <f t="shared" si="1"/>
        <v>0.28</v>
      </c>
    </row>
    <row r="34" spans="1:25" ht="15.75">
      <c r="A34" s="10">
        <v>28</v>
      </c>
      <c r="B34" s="18"/>
      <c r="C34" s="11">
        <v>5</v>
      </c>
      <c r="D34" s="11">
        <v>1</v>
      </c>
      <c r="E34" s="11">
        <v>1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2</v>
      </c>
      <c r="V34" s="11">
        <v>0</v>
      </c>
      <c r="W34" s="11">
        <v>0</v>
      </c>
      <c r="X34" s="12">
        <f t="shared" si="0"/>
        <v>13</v>
      </c>
      <c r="Y34" s="17">
        <f t="shared" si="1"/>
        <v>0.26</v>
      </c>
    </row>
    <row r="35" spans="1:25" ht="16.5" thickBot="1">
      <c r="A35" s="10">
        <v>29</v>
      </c>
      <c r="B35" s="18"/>
      <c r="C35" s="11">
        <v>5</v>
      </c>
      <c r="D35" s="11">
        <v>1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3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f t="shared" si="0"/>
        <v>11</v>
      </c>
      <c r="Y35" s="17">
        <f t="shared" si="1"/>
        <v>0.22</v>
      </c>
    </row>
    <row r="36" spans="1:25" ht="16.5" thickTop="1">
      <c r="A36" s="26"/>
      <c r="B36" s="27" t="s">
        <v>30</v>
      </c>
      <c r="C36" s="60">
        <f aca="true" t="shared" si="2" ref="C36:W36">AVERAGE(C7:C35)/C$6</f>
        <v>0.7832512315270935</v>
      </c>
      <c r="D36" s="33">
        <f t="shared" si="2"/>
        <v>0.6551724137931034</v>
      </c>
      <c r="E36" s="33">
        <f t="shared" si="2"/>
        <v>0.6896551724137931</v>
      </c>
      <c r="F36" s="33">
        <f t="shared" si="2"/>
        <v>0.4827586206896552</v>
      </c>
      <c r="G36" s="33">
        <f t="shared" si="2"/>
        <v>0.7931034482758621</v>
      </c>
      <c r="H36" s="60">
        <f t="shared" si="2"/>
        <v>0.29310344827586204</v>
      </c>
      <c r="I36" s="33">
        <f t="shared" si="2"/>
        <v>0.4827586206896552</v>
      </c>
      <c r="J36" s="33">
        <f t="shared" si="2"/>
        <v>0.3448275862068966</v>
      </c>
      <c r="K36" s="33">
        <f t="shared" si="2"/>
        <v>0.3448275862068966</v>
      </c>
      <c r="L36" s="33">
        <f t="shared" si="2"/>
        <v>0.10344827586206896</v>
      </c>
      <c r="M36" s="33">
        <f t="shared" si="2"/>
        <v>0.1724137931034483</v>
      </c>
      <c r="N36" s="60">
        <f t="shared" si="2"/>
        <v>0.7327586206896551</v>
      </c>
      <c r="O36" s="28">
        <f t="shared" si="2"/>
        <v>0.5172413793103449</v>
      </c>
      <c r="P36" s="28">
        <f t="shared" si="2"/>
        <v>0.5172413793103449</v>
      </c>
      <c r="Q36" s="28">
        <f t="shared" si="2"/>
        <v>0.4482758620689655</v>
      </c>
      <c r="R36" s="28">
        <f t="shared" si="2"/>
        <v>0.9310344827586207</v>
      </c>
      <c r="S36" s="62">
        <f t="shared" si="2"/>
        <v>0.26436781609195403</v>
      </c>
      <c r="T36" s="28">
        <f t="shared" si="2"/>
        <v>0.7586206896551724</v>
      </c>
      <c r="U36" s="28">
        <f t="shared" si="2"/>
        <v>0.8620689655172413</v>
      </c>
      <c r="V36" s="28">
        <f t="shared" si="2"/>
        <v>0.6896551724137931</v>
      </c>
      <c r="W36" s="28">
        <f t="shared" si="2"/>
        <v>0.4482758620689655</v>
      </c>
      <c r="X36" s="29">
        <f>AVERAGE(X7:X35)</f>
        <v>26.103448275862068</v>
      </c>
      <c r="Y36" s="30">
        <f>AVERAGE(Y7:Y35)</f>
        <v>0.5220689655172412</v>
      </c>
    </row>
    <row r="37" spans="1:28" ht="15.75">
      <c r="A37" s="13"/>
      <c r="B37" s="13"/>
      <c r="C37" s="61"/>
      <c r="D37" s="64">
        <f>AVERAGE(D36:G36)</f>
        <v>0.6551724137931034</v>
      </c>
      <c r="E37" s="64"/>
      <c r="F37" s="64"/>
      <c r="G37" s="64"/>
      <c r="H37" s="61"/>
      <c r="I37" s="65">
        <f>AVERAGE(I36:M36)</f>
        <v>0.2896551724137931</v>
      </c>
      <c r="J37" s="65"/>
      <c r="K37" s="65"/>
      <c r="L37" s="65"/>
      <c r="M37" s="65"/>
      <c r="N37" s="61"/>
      <c r="O37" s="64">
        <f>AVERAGE(O36:R36)</f>
        <v>0.603448275862069</v>
      </c>
      <c r="P37" s="64"/>
      <c r="Q37" s="64"/>
      <c r="R37" s="64"/>
      <c r="S37" s="63"/>
      <c r="T37" s="64">
        <f>AVERAGE(T36:W36)</f>
        <v>0.6896551724137931</v>
      </c>
      <c r="U37" s="64"/>
      <c r="V37" s="64"/>
      <c r="W37" s="64"/>
      <c r="X37" s="13"/>
      <c r="Y37" s="13"/>
      <c r="Z37" s="13"/>
      <c r="AA37" s="13"/>
      <c r="AB37" s="14"/>
    </row>
    <row r="39" ht="15.75">
      <c r="C39" t="s">
        <v>51</v>
      </c>
    </row>
    <row r="40" ht="15.75">
      <c r="C40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37:W37"/>
    <mergeCell ref="C36:C37"/>
    <mergeCell ref="H36:H37"/>
    <mergeCell ref="N36:N37"/>
    <mergeCell ref="S36:S37"/>
    <mergeCell ref="D37:G37"/>
    <mergeCell ref="I37:M37"/>
    <mergeCell ref="O37:R37"/>
  </mergeCells>
  <conditionalFormatting sqref="C7:W35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8.87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26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0</v>
      </c>
      <c r="G7" s="11">
        <v>1</v>
      </c>
      <c r="H7" s="11">
        <v>4</v>
      </c>
      <c r="I7" s="11">
        <v>2</v>
      </c>
      <c r="J7" s="11">
        <v>2</v>
      </c>
      <c r="K7" s="11">
        <v>0</v>
      </c>
      <c r="L7" s="11">
        <v>0</v>
      </c>
      <c r="M7" s="11">
        <v>2</v>
      </c>
      <c r="N7" s="11">
        <v>4</v>
      </c>
      <c r="O7" s="11">
        <v>0</v>
      </c>
      <c r="P7" s="11">
        <v>2</v>
      </c>
      <c r="Q7" s="11">
        <v>0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38</v>
      </c>
      <c r="Y7" s="17">
        <f aca="true" t="shared" si="1" ref="Y7:Y26">X7/$X$6</f>
        <v>0.76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2</v>
      </c>
      <c r="J8" s="11">
        <v>2</v>
      </c>
      <c r="K8" s="11">
        <v>0</v>
      </c>
      <c r="L8" s="11">
        <v>0</v>
      </c>
      <c r="M8" s="11">
        <v>0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34</v>
      </c>
      <c r="Y8" s="17">
        <f t="shared" si="1"/>
        <v>0.68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0</v>
      </c>
      <c r="I9" s="11">
        <v>2</v>
      </c>
      <c r="J9" s="11">
        <v>2</v>
      </c>
      <c r="K9" s="11">
        <v>2</v>
      </c>
      <c r="L9" s="11">
        <v>0</v>
      </c>
      <c r="M9" s="11">
        <v>2</v>
      </c>
      <c r="N9" s="11">
        <v>4</v>
      </c>
      <c r="O9" s="11">
        <v>2</v>
      </c>
      <c r="P9" s="11">
        <v>0</v>
      </c>
      <c r="Q9" s="11">
        <v>0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0</v>
      </c>
      <c r="X9" s="12">
        <f t="shared" si="0"/>
        <v>32</v>
      </c>
      <c r="Y9" s="17">
        <f t="shared" si="1"/>
        <v>0.64</v>
      </c>
    </row>
    <row r="10" spans="1:25" ht="15.75">
      <c r="A10" s="10">
        <v>4</v>
      </c>
      <c r="B10" s="18"/>
      <c r="C10" s="11">
        <v>4</v>
      </c>
      <c r="D10" s="11">
        <v>0</v>
      </c>
      <c r="E10" s="11">
        <v>1</v>
      </c>
      <c r="F10" s="11">
        <v>1</v>
      </c>
      <c r="G10" s="11">
        <v>1</v>
      </c>
      <c r="H10" s="11">
        <v>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4</v>
      </c>
      <c r="O10" s="11">
        <v>2</v>
      </c>
      <c r="P10" s="11">
        <v>0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31</v>
      </c>
      <c r="Y10" s="17">
        <f t="shared" si="1"/>
        <v>0.62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0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30</v>
      </c>
      <c r="Y11" s="17">
        <f t="shared" si="1"/>
        <v>0.6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1</v>
      </c>
      <c r="H12" s="11">
        <v>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0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0</v>
      </c>
      <c r="W12" s="11">
        <v>0</v>
      </c>
      <c r="X12" s="12">
        <f t="shared" si="0"/>
        <v>28</v>
      </c>
      <c r="Y12" s="17">
        <f t="shared" si="1"/>
        <v>0.56</v>
      </c>
    </row>
    <row r="13" spans="1:25" ht="15.75">
      <c r="A13" s="10">
        <v>7</v>
      </c>
      <c r="B13" s="18"/>
      <c r="C13" s="11">
        <v>5</v>
      </c>
      <c r="D13" s="11">
        <v>0</v>
      </c>
      <c r="E13" s="11">
        <v>0</v>
      </c>
      <c r="F13" s="11">
        <v>0</v>
      </c>
      <c r="G13" s="11">
        <v>1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0</v>
      </c>
      <c r="Q13" s="11">
        <v>0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0</v>
      </c>
      <c r="X13" s="12">
        <f t="shared" si="0"/>
        <v>26</v>
      </c>
      <c r="Y13" s="17">
        <f t="shared" si="1"/>
        <v>0.52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4</v>
      </c>
      <c r="O14" s="11">
        <v>2</v>
      </c>
      <c r="P14" s="11">
        <v>2</v>
      </c>
      <c r="Q14" s="11">
        <v>2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0</v>
      </c>
      <c r="X14" s="12">
        <f t="shared" si="0"/>
        <v>26</v>
      </c>
      <c r="Y14" s="17">
        <f t="shared" si="1"/>
        <v>0.52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2</v>
      </c>
      <c r="R15" s="11">
        <v>1</v>
      </c>
      <c r="S15" s="11">
        <v>0</v>
      </c>
      <c r="T15" s="11">
        <v>2</v>
      </c>
      <c r="U15" s="11">
        <v>0</v>
      </c>
      <c r="V15" s="11">
        <v>2</v>
      </c>
      <c r="W15" s="11">
        <v>0</v>
      </c>
      <c r="X15" s="12">
        <f t="shared" si="0"/>
        <v>24</v>
      </c>
      <c r="Y15" s="17">
        <f t="shared" si="1"/>
        <v>0.48</v>
      </c>
    </row>
    <row r="16" spans="1:25" ht="15.75">
      <c r="A16" s="10">
        <v>10</v>
      </c>
      <c r="B16" s="18"/>
      <c r="C16" s="11">
        <v>4</v>
      </c>
      <c r="D16" s="11">
        <v>1</v>
      </c>
      <c r="E16" s="11">
        <v>1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2</v>
      </c>
      <c r="R16" s="11">
        <v>1</v>
      </c>
      <c r="S16" s="11">
        <v>0</v>
      </c>
      <c r="T16" s="11">
        <v>2</v>
      </c>
      <c r="U16" s="11">
        <v>2</v>
      </c>
      <c r="V16" s="11">
        <v>0</v>
      </c>
      <c r="W16" s="11">
        <v>2</v>
      </c>
      <c r="X16" s="12">
        <f t="shared" si="0"/>
        <v>24</v>
      </c>
      <c r="Y16" s="17">
        <f t="shared" si="1"/>
        <v>0.48</v>
      </c>
    </row>
    <row r="17" spans="1:25" ht="15.75">
      <c r="A17" s="10">
        <v>11</v>
      </c>
      <c r="B17" s="18"/>
      <c r="C17" s="11">
        <v>7</v>
      </c>
      <c r="D17" s="11">
        <v>0</v>
      </c>
      <c r="E17" s="11">
        <v>0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0</v>
      </c>
      <c r="Q17" s="11">
        <v>0</v>
      </c>
      <c r="R17" s="11">
        <v>1</v>
      </c>
      <c r="S17" s="11">
        <v>3</v>
      </c>
      <c r="T17" s="11">
        <v>2</v>
      </c>
      <c r="U17" s="11">
        <v>2</v>
      </c>
      <c r="V17" s="11">
        <v>0</v>
      </c>
      <c r="W17" s="11">
        <v>2</v>
      </c>
      <c r="X17" s="12">
        <f t="shared" si="0"/>
        <v>23</v>
      </c>
      <c r="Y17" s="17">
        <f t="shared" si="1"/>
        <v>0.46</v>
      </c>
    </row>
    <row r="18" spans="1:25" ht="15.75">
      <c r="A18" s="10">
        <v>12</v>
      </c>
      <c r="B18" s="18"/>
      <c r="C18" s="11">
        <v>4</v>
      </c>
      <c r="D18" s="11">
        <v>0</v>
      </c>
      <c r="E18" s="11">
        <v>1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2</v>
      </c>
      <c r="R18" s="11">
        <v>1</v>
      </c>
      <c r="S18" s="11">
        <v>0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22</v>
      </c>
      <c r="Y18" s="17">
        <f t="shared" si="1"/>
        <v>0.44</v>
      </c>
    </row>
    <row r="19" spans="1:25" ht="15.75">
      <c r="A19" s="10">
        <v>13</v>
      </c>
      <c r="B19" s="18"/>
      <c r="C19" s="11">
        <v>5</v>
      </c>
      <c r="D19" s="11">
        <v>1</v>
      </c>
      <c r="E19" s="11">
        <v>1</v>
      </c>
      <c r="F19" s="11">
        <v>1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2</v>
      </c>
      <c r="U19" s="11">
        <v>2</v>
      </c>
      <c r="V19" s="11">
        <v>0</v>
      </c>
      <c r="W19" s="11">
        <v>0</v>
      </c>
      <c r="X19" s="12">
        <f t="shared" si="0"/>
        <v>21</v>
      </c>
      <c r="Y19" s="17">
        <f t="shared" si="1"/>
        <v>0.42</v>
      </c>
    </row>
    <row r="20" spans="1:25" ht="15.75">
      <c r="A20" s="10">
        <v>14</v>
      </c>
      <c r="B20" s="18"/>
      <c r="C20" s="11">
        <v>4</v>
      </c>
      <c r="D20" s="11">
        <v>0</v>
      </c>
      <c r="E20" s="11">
        <v>0</v>
      </c>
      <c r="F20" s="11">
        <v>0</v>
      </c>
      <c r="G20" s="11">
        <v>1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1">
        <v>2</v>
      </c>
      <c r="Q20" s="11">
        <v>0</v>
      </c>
      <c r="R20" s="11">
        <v>1</v>
      </c>
      <c r="S20" s="11">
        <v>0</v>
      </c>
      <c r="T20" s="11">
        <v>2</v>
      </c>
      <c r="U20" s="11">
        <v>2</v>
      </c>
      <c r="V20" s="11">
        <v>0</v>
      </c>
      <c r="W20" s="11">
        <v>2</v>
      </c>
      <c r="X20" s="12">
        <f t="shared" si="0"/>
        <v>20</v>
      </c>
      <c r="Y20" s="17">
        <f t="shared" si="1"/>
        <v>0.4</v>
      </c>
    </row>
    <row r="21" spans="1:25" ht="15.75">
      <c r="A21" s="10">
        <v>15</v>
      </c>
      <c r="B21" s="18"/>
      <c r="C21" s="11">
        <v>4</v>
      </c>
      <c r="D21" s="11">
        <v>1</v>
      </c>
      <c r="E21" s="11">
        <v>1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2</v>
      </c>
      <c r="Q21" s="11">
        <v>0</v>
      </c>
      <c r="R21" s="11">
        <v>1</v>
      </c>
      <c r="S21" s="11">
        <v>0</v>
      </c>
      <c r="T21" s="11">
        <v>2</v>
      </c>
      <c r="U21" s="11">
        <v>0</v>
      </c>
      <c r="V21" s="11">
        <v>2</v>
      </c>
      <c r="W21" s="11">
        <v>0</v>
      </c>
      <c r="X21" s="12">
        <f t="shared" si="0"/>
        <v>20</v>
      </c>
      <c r="Y21" s="17">
        <f t="shared" si="1"/>
        <v>0.4</v>
      </c>
    </row>
    <row r="22" spans="1:25" ht="15.75">
      <c r="A22" s="10">
        <v>16</v>
      </c>
      <c r="B22" s="18"/>
      <c r="C22" s="11">
        <v>4</v>
      </c>
      <c r="D22" s="11">
        <v>1</v>
      </c>
      <c r="E22" s="11">
        <v>1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2</v>
      </c>
      <c r="P22" s="11">
        <v>0</v>
      </c>
      <c r="Q22" s="11">
        <v>0</v>
      </c>
      <c r="R22" s="11">
        <v>0</v>
      </c>
      <c r="S22" s="11">
        <v>0</v>
      </c>
      <c r="T22" s="11">
        <v>2</v>
      </c>
      <c r="U22" s="11">
        <v>2</v>
      </c>
      <c r="V22" s="11">
        <v>2</v>
      </c>
      <c r="W22" s="11">
        <v>0</v>
      </c>
      <c r="X22" s="12">
        <f t="shared" si="0"/>
        <v>19</v>
      </c>
      <c r="Y22" s="17">
        <f t="shared" si="1"/>
        <v>0.38</v>
      </c>
    </row>
    <row r="23" spans="1:25" ht="15.75">
      <c r="A23" s="10">
        <v>17</v>
      </c>
      <c r="B23" s="18"/>
      <c r="C23" s="11">
        <v>4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2</v>
      </c>
      <c r="U23" s="11">
        <v>2</v>
      </c>
      <c r="V23" s="11">
        <v>0</v>
      </c>
      <c r="W23" s="11">
        <v>0</v>
      </c>
      <c r="X23" s="12">
        <f t="shared" si="0"/>
        <v>18</v>
      </c>
      <c r="Y23" s="17">
        <f t="shared" si="1"/>
        <v>0.36</v>
      </c>
    </row>
    <row r="24" spans="1:25" ht="15.75">
      <c r="A24" s="10">
        <v>18</v>
      </c>
      <c r="B24" s="18"/>
      <c r="C24" s="11">
        <v>5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2</v>
      </c>
      <c r="R24" s="11">
        <v>1</v>
      </c>
      <c r="S24" s="11">
        <v>0</v>
      </c>
      <c r="T24" s="11">
        <v>2</v>
      </c>
      <c r="U24" s="11">
        <v>2</v>
      </c>
      <c r="V24" s="11">
        <v>0</v>
      </c>
      <c r="W24" s="11">
        <v>0</v>
      </c>
      <c r="X24" s="12">
        <f t="shared" si="0"/>
        <v>18</v>
      </c>
      <c r="Y24" s="17">
        <f t="shared" si="1"/>
        <v>0.36</v>
      </c>
    </row>
    <row r="25" spans="1:25" ht="15.75">
      <c r="A25" s="10">
        <v>19</v>
      </c>
      <c r="B25" s="18"/>
      <c r="C25" s="11">
        <v>5</v>
      </c>
      <c r="D25" s="11">
        <v>0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2</v>
      </c>
      <c r="P25" s="11">
        <v>2</v>
      </c>
      <c r="Q25" s="11">
        <v>0</v>
      </c>
      <c r="R25" s="11">
        <v>1</v>
      </c>
      <c r="S25" s="11">
        <v>0</v>
      </c>
      <c r="T25" s="11">
        <v>2</v>
      </c>
      <c r="U25" s="11">
        <v>0</v>
      </c>
      <c r="V25" s="11">
        <v>0</v>
      </c>
      <c r="W25" s="11">
        <v>0</v>
      </c>
      <c r="X25" s="12">
        <f t="shared" si="0"/>
        <v>13</v>
      </c>
      <c r="Y25" s="17">
        <f t="shared" si="1"/>
        <v>0.26</v>
      </c>
    </row>
    <row r="26" spans="1:25" ht="16.5" thickBot="1">
      <c r="A26" s="10">
        <v>20</v>
      </c>
      <c r="B26" s="18"/>
      <c r="C26" s="11">
        <v>4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</v>
      </c>
      <c r="P26" s="11">
        <v>0</v>
      </c>
      <c r="Q26" s="11">
        <v>0</v>
      </c>
      <c r="R26" s="11">
        <v>0</v>
      </c>
      <c r="S26" s="11">
        <v>0</v>
      </c>
      <c r="T26" s="11">
        <v>2</v>
      </c>
      <c r="U26" s="11">
        <v>0</v>
      </c>
      <c r="V26" s="11">
        <v>0</v>
      </c>
      <c r="W26" s="11">
        <v>0</v>
      </c>
      <c r="X26" s="12">
        <f t="shared" si="0"/>
        <v>11</v>
      </c>
      <c r="Y26" s="17">
        <f t="shared" si="1"/>
        <v>0.22</v>
      </c>
    </row>
    <row r="27" spans="1:25" ht="16.5" thickTop="1">
      <c r="A27" s="26"/>
      <c r="B27" s="27" t="s">
        <v>30</v>
      </c>
      <c r="C27" s="60">
        <f aca="true" t="shared" si="2" ref="C27:W27">AVERAGE(C7:C26)/C$6</f>
        <v>0.7714285714285715</v>
      </c>
      <c r="D27" s="33">
        <f t="shared" si="2"/>
        <v>0.65</v>
      </c>
      <c r="E27" s="33">
        <f t="shared" si="2"/>
        <v>0.7</v>
      </c>
      <c r="F27" s="33">
        <f t="shared" si="2"/>
        <v>0.45</v>
      </c>
      <c r="G27" s="33">
        <f t="shared" si="2"/>
        <v>0.85</v>
      </c>
      <c r="H27" s="60">
        <f t="shared" si="2"/>
        <v>0.3</v>
      </c>
      <c r="I27" s="33">
        <f t="shared" si="2"/>
        <v>0.15</v>
      </c>
      <c r="J27" s="33">
        <f t="shared" si="2"/>
        <v>0.15</v>
      </c>
      <c r="K27" s="33">
        <f t="shared" si="2"/>
        <v>0.05</v>
      </c>
      <c r="L27" s="33">
        <f t="shared" si="2"/>
        <v>0</v>
      </c>
      <c r="M27" s="33">
        <f t="shared" si="2"/>
        <v>0.1</v>
      </c>
      <c r="N27" s="60">
        <f t="shared" si="2"/>
        <v>0.85</v>
      </c>
      <c r="O27" s="28">
        <f t="shared" si="2"/>
        <v>0.7</v>
      </c>
      <c r="P27" s="28">
        <f t="shared" si="2"/>
        <v>0.4</v>
      </c>
      <c r="Q27" s="28">
        <f t="shared" si="2"/>
        <v>0.45</v>
      </c>
      <c r="R27" s="28">
        <f t="shared" si="2"/>
        <v>0.85</v>
      </c>
      <c r="S27" s="62">
        <f t="shared" si="2"/>
        <v>0.15</v>
      </c>
      <c r="T27" s="28">
        <f t="shared" si="2"/>
        <v>1</v>
      </c>
      <c r="U27" s="28">
        <f t="shared" si="2"/>
        <v>0.8</v>
      </c>
      <c r="V27" s="28">
        <f t="shared" si="2"/>
        <v>0.55</v>
      </c>
      <c r="W27" s="28">
        <f t="shared" si="2"/>
        <v>0.4</v>
      </c>
      <c r="X27" s="29">
        <f>AVERAGE(X7:X26)</f>
        <v>23.9</v>
      </c>
      <c r="Y27" s="30">
        <f>AVERAGE(Y7:Y26)</f>
        <v>0.4780000000000001</v>
      </c>
    </row>
    <row r="28" spans="1:28" ht="15.75">
      <c r="A28" s="13"/>
      <c r="B28" s="13"/>
      <c r="C28" s="61"/>
      <c r="D28" s="64">
        <f>AVERAGE(D27:G27)</f>
        <v>0.6625</v>
      </c>
      <c r="E28" s="64"/>
      <c r="F28" s="64"/>
      <c r="G28" s="64"/>
      <c r="H28" s="61"/>
      <c r="I28" s="65">
        <f>AVERAGE(I27:M27)</f>
        <v>0.09</v>
      </c>
      <c r="J28" s="65"/>
      <c r="K28" s="65"/>
      <c r="L28" s="65"/>
      <c r="M28" s="65"/>
      <c r="N28" s="61"/>
      <c r="O28" s="64">
        <f>AVERAGE(O27:R27)</f>
        <v>0.6</v>
      </c>
      <c r="P28" s="64"/>
      <c r="Q28" s="64"/>
      <c r="R28" s="64"/>
      <c r="S28" s="63"/>
      <c r="T28" s="64">
        <f>AVERAGE(T27:W27)</f>
        <v>0.6875</v>
      </c>
      <c r="U28" s="64"/>
      <c r="V28" s="64"/>
      <c r="W28" s="64"/>
      <c r="X28" s="13"/>
      <c r="Y28" s="13"/>
      <c r="Z28" s="13"/>
      <c r="AA28" s="13"/>
      <c r="AB28" s="14"/>
    </row>
    <row r="30" ht="15.75">
      <c r="C30" t="s">
        <v>51</v>
      </c>
    </row>
    <row r="31" ht="15.75">
      <c r="C31" t="s">
        <v>52</v>
      </c>
    </row>
  </sheetData>
  <sheetProtection/>
  <mergeCells count="17">
    <mergeCell ref="A5:A6"/>
    <mergeCell ref="B5:B6"/>
    <mergeCell ref="C27:C28"/>
    <mergeCell ref="C1:Y1"/>
    <mergeCell ref="C3:Y3"/>
    <mergeCell ref="D5:G5"/>
    <mergeCell ref="I5:M5"/>
    <mergeCell ref="O5:R5"/>
    <mergeCell ref="T5:W5"/>
    <mergeCell ref="Y5:Y6"/>
    <mergeCell ref="T28:W28"/>
    <mergeCell ref="H27:H28"/>
    <mergeCell ref="N27:N28"/>
    <mergeCell ref="S27:S28"/>
    <mergeCell ref="D28:G28"/>
    <mergeCell ref="I28:M28"/>
    <mergeCell ref="O28:R28"/>
  </mergeCells>
  <conditionalFormatting sqref="C7:W26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6.50390625" style="0" customWidth="1"/>
    <col min="3" max="23" width="5.625" style="0" customWidth="1"/>
    <col min="24" max="24" width="8.25390625" style="0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61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22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50</v>
      </c>
      <c r="Y7" s="17">
        <f aca="true" t="shared" si="1" ref="Y7:Y22">X7/$X$6</f>
        <v>1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2</v>
      </c>
      <c r="P8" s="11">
        <v>2</v>
      </c>
      <c r="Q8" s="11">
        <v>0</v>
      </c>
      <c r="R8" s="11">
        <v>1</v>
      </c>
      <c r="S8" s="11">
        <v>6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48</v>
      </c>
      <c r="Y8" s="17">
        <f t="shared" si="1"/>
        <v>0.96</v>
      </c>
    </row>
    <row r="9" spans="1:25" ht="15.75">
      <c r="A9" s="10">
        <v>3</v>
      </c>
      <c r="B9" s="18"/>
      <c r="C9" s="11">
        <v>7</v>
      </c>
      <c r="D9" s="11">
        <v>0</v>
      </c>
      <c r="E9" s="11">
        <v>0</v>
      </c>
      <c r="F9" s="11">
        <v>1</v>
      </c>
      <c r="G9" s="11">
        <v>0</v>
      </c>
      <c r="H9" s="11">
        <v>4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4</v>
      </c>
      <c r="O9" s="11">
        <v>2</v>
      </c>
      <c r="P9" s="11">
        <v>2</v>
      </c>
      <c r="Q9" s="11">
        <v>2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44</v>
      </c>
      <c r="Y9" s="17">
        <f t="shared" si="1"/>
        <v>0.88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4</v>
      </c>
      <c r="O10" s="11">
        <v>2</v>
      </c>
      <c r="P10" s="11">
        <v>2</v>
      </c>
      <c r="Q10" s="11">
        <v>2</v>
      </c>
      <c r="R10" s="11">
        <v>1</v>
      </c>
      <c r="S10" s="11">
        <v>0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44</v>
      </c>
      <c r="Y10" s="17">
        <f t="shared" si="1"/>
        <v>0.88</v>
      </c>
    </row>
    <row r="11" spans="1:25" ht="15.75">
      <c r="A11" s="10">
        <v>5</v>
      </c>
      <c r="B11" s="18"/>
      <c r="C11" s="11">
        <v>5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0</v>
      </c>
      <c r="M11" s="11">
        <v>2</v>
      </c>
      <c r="N11" s="11">
        <v>4</v>
      </c>
      <c r="O11" s="11">
        <v>2</v>
      </c>
      <c r="P11" s="11">
        <v>2</v>
      </c>
      <c r="Q11" s="11">
        <v>1</v>
      </c>
      <c r="R11" s="11">
        <v>1</v>
      </c>
      <c r="S11" s="11">
        <v>6</v>
      </c>
      <c r="T11" s="11">
        <v>2</v>
      </c>
      <c r="U11" s="11">
        <v>2</v>
      </c>
      <c r="V11" s="11">
        <v>2</v>
      </c>
      <c r="W11" s="11">
        <v>0</v>
      </c>
      <c r="X11" s="12">
        <f t="shared" si="0"/>
        <v>43</v>
      </c>
      <c r="Y11" s="17">
        <f t="shared" si="1"/>
        <v>0.86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43</v>
      </c>
      <c r="Y12" s="17">
        <f t="shared" si="1"/>
        <v>0.86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4</v>
      </c>
      <c r="I13" s="11">
        <v>0</v>
      </c>
      <c r="J13" s="11">
        <v>0</v>
      </c>
      <c r="K13" s="11">
        <v>2</v>
      </c>
      <c r="L13" s="11">
        <v>2</v>
      </c>
      <c r="M13" s="11">
        <v>2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43</v>
      </c>
      <c r="Y13" s="17">
        <f t="shared" si="1"/>
        <v>0.86</v>
      </c>
    </row>
    <row r="14" spans="1:25" ht="15.75">
      <c r="A14" s="10">
        <v>8</v>
      </c>
      <c r="B14" s="18"/>
      <c r="C14" s="11">
        <v>7</v>
      </c>
      <c r="D14" s="11">
        <v>0</v>
      </c>
      <c r="E14" s="11">
        <v>1</v>
      </c>
      <c r="F14" s="11">
        <v>1</v>
      </c>
      <c r="G14" s="11">
        <v>1</v>
      </c>
      <c r="H14" s="11">
        <v>4</v>
      </c>
      <c r="I14" s="11">
        <v>2</v>
      </c>
      <c r="J14" s="11">
        <v>2</v>
      </c>
      <c r="K14" s="11">
        <v>2</v>
      </c>
      <c r="L14" s="11">
        <v>2</v>
      </c>
      <c r="M14" s="11">
        <v>0</v>
      </c>
      <c r="N14" s="11">
        <v>4</v>
      </c>
      <c r="O14" s="11">
        <v>2</v>
      </c>
      <c r="P14" s="11">
        <v>0</v>
      </c>
      <c r="Q14" s="11">
        <v>2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42</v>
      </c>
      <c r="Y14" s="17">
        <f t="shared" si="1"/>
        <v>0.84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0</v>
      </c>
      <c r="G15" s="11">
        <v>1</v>
      </c>
      <c r="H15" s="11">
        <v>4</v>
      </c>
      <c r="I15" s="11">
        <v>2</v>
      </c>
      <c r="J15" s="11">
        <v>2</v>
      </c>
      <c r="K15" s="11">
        <v>2</v>
      </c>
      <c r="L15" s="11">
        <v>0</v>
      </c>
      <c r="M15" s="11">
        <v>2</v>
      </c>
      <c r="N15" s="11">
        <v>4</v>
      </c>
      <c r="O15" s="11">
        <v>2</v>
      </c>
      <c r="P15" s="11">
        <v>2</v>
      </c>
      <c r="Q15" s="11">
        <v>1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40</v>
      </c>
      <c r="Y15" s="17">
        <f t="shared" si="1"/>
        <v>0.8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1</v>
      </c>
      <c r="R16" s="11">
        <v>1</v>
      </c>
      <c r="S16" s="11">
        <v>3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36</v>
      </c>
      <c r="Y16" s="17">
        <f t="shared" si="1"/>
        <v>0.72</v>
      </c>
    </row>
    <row r="17" spans="1:25" ht="15.75">
      <c r="A17" s="10">
        <v>11</v>
      </c>
      <c r="B17" s="18"/>
      <c r="C17" s="11">
        <v>3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2</v>
      </c>
      <c r="J17" s="11">
        <v>2</v>
      </c>
      <c r="K17" s="11">
        <v>2</v>
      </c>
      <c r="L17" s="11">
        <v>2</v>
      </c>
      <c r="M17" s="11">
        <v>0</v>
      </c>
      <c r="N17" s="11">
        <v>4</v>
      </c>
      <c r="O17" s="11">
        <v>2</v>
      </c>
      <c r="P17" s="11">
        <v>2</v>
      </c>
      <c r="Q17" s="11">
        <v>2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34</v>
      </c>
      <c r="Y17" s="17">
        <f t="shared" si="1"/>
        <v>0.68</v>
      </c>
    </row>
    <row r="18" spans="1:25" ht="15.75">
      <c r="A18" s="10">
        <v>12</v>
      </c>
      <c r="B18" s="18"/>
      <c r="C18" s="11">
        <v>5</v>
      </c>
      <c r="D18" s="11">
        <v>0</v>
      </c>
      <c r="E18" s="11">
        <v>1</v>
      </c>
      <c r="F18" s="11">
        <v>1</v>
      </c>
      <c r="G18" s="11">
        <v>1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0</v>
      </c>
      <c r="Q18" s="11">
        <v>1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31</v>
      </c>
      <c r="Y18" s="17">
        <f t="shared" si="1"/>
        <v>0.62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2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0</v>
      </c>
      <c r="X19" s="12">
        <f t="shared" si="0"/>
        <v>28</v>
      </c>
      <c r="Y19" s="17">
        <f t="shared" si="1"/>
        <v>0.56</v>
      </c>
    </row>
    <row r="20" spans="1:25" ht="15.75">
      <c r="A20" s="10">
        <v>14</v>
      </c>
      <c r="B20" s="18"/>
      <c r="C20" s="11">
        <v>5</v>
      </c>
      <c r="D20" s="11">
        <v>1</v>
      </c>
      <c r="E20" s="11">
        <v>1</v>
      </c>
      <c r="F20" s="11">
        <v>0</v>
      </c>
      <c r="G20" s="11">
        <v>0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4</v>
      </c>
      <c r="O20" s="11">
        <v>2</v>
      </c>
      <c r="P20" s="11">
        <v>2</v>
      </c>
      <c r="Q20" s="11">
        <v>1</v>
      </c>
      <c r="R20" s="11">
        <v>0</v>
      </c>
      <c r="S20" s="11">
        <v>3</v>
      </c>
      <c r="T20" s="11">
        <v>2</v>
      </c>
      <c r="U20" s="11">
        <v>2</v>
      </c>
      <c r="V20" s="11">
        <v>0</v>
      </c>
      <c r="W20" s="11">
        <v>0</v>
      </c>
      <c r="X20" s="12">
        <f t="shared" si="0"/>
        <v>27</v>
      </c>
      <c r="Y20" s="17">
        <f t="shared" si="1"/>
        <v>0.54</v>
      </c>
    </row>
    <row r="21" spans="1:25" ht="15.75">
      <c r="A21" s="10">
        <v>15</v>
      </c>
      <c r="B21" s="18"/>
      <c r="C21" s="11">
        <v>5</v>
      </c>
      <c r="D21" s="11">
        <v>1</v>
      </c>
      <c r="E21" s="11">
        <v>1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</v>
      </c>
      <c r="P21" s="11">
        <v>2</v>
      </c>
      <c r="Q21" s="11">
        <v>2</v>
      </c>
      <c r="R21" s="11">
        <v>1</v>
      </c>
      <c r="S21" s="11">
        <v>0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23</v>
      </c>
      <c r="Y21" s="17">
        <f t="shared" si="1"/>
        <v>0.46</v>
      </c>
    </row>
    <row r="22" spans="1:25" ht="16.5" thickBot="1">
      <c r="A22" s="10">
        <v>16</v>
      </c>
      <c r="B22" s="18"/>
      <c r="C22" s="11">
        <v>7</v>
      </c>
      <c r="D22" s="11">
        <v>0</v>
      </c>
      <c r="E22" s="11">
        <v>0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2</v>
      </c>
      <c r="P22" s="11">
        <v>2</v>
      </c>
      <c r="Q22" s="11">
        <v>0</v>
      </c>
      <c r="R22" s="11">
        <v>1</v>
      </c>
      <c r="S22" s="11">
        <v>0</v>
      </c>
      <c r="T22" s="11">
        <v>2</v>
      </c>
      <c r="U22" s="11">
        <v>0</v>
      </c>
      <c r="V22" s="11">
        <v>0</v>
      </c>
      <c r="W22" s="11">
        <v>0</v>
      </c>
      <c r="X22" s="12">
        <f t="shared" si="0"/>
        <v>20</v>
      </c>
      <c r="Y22" s="17">
        <f t="shared" si="1"/>
        <v>0.4</v>
      </c>
    </row>
    <row r="23" spans="1:25" ht="16.5" thickTop="1">
      <c r="A23" s="26"/>
      <c r="B23" s="27" t="s">
        <v>30</v>
      </c>
      <c r="C23" s="60">
        <f aca="true" t="shared" si="2" ref="C23:W23">AVERAGE(C7:C22)/C$6</f>
        <v>0.8928571428571429</v>
      </c>
      <c r="D23" s="33">
        <f t="shared" si="2"/>
        <v>0.6875</v>
      </c>
      <c r="E23" s="33">
        <f t="shared" si="2"/>
        <v>0.8125</v>
      </c>
      <c r="F23" s="33">
        <f t="shared" si="2"/>
        <v>0.75</v>
      </c>
      <c r="G23" s="33">
        <f t="shared" si="2"/>
        <v>0.75</v>
      </c>
      <c r="H23" s="60">
        <f t="shared" si="2"/>
        <v>0.75</v>
      </c>
      <c r="I23" s="33">
        <f t="shared" si="2"/>
        <v>0.5625</v>
      </c>
      <c r="J23" s="33">
        <f t="shared" si="2"/>
        <v>0.5625</v>
      </c>
      <c r="K23" s="33">
        <f t="shared" si="2"/>
        <v>0.625</v>
      </c>
      <c r="L23" s="33">
        <f t="shared" si="2"/>
        <v>0.5</v>
      </c>
      <c r="M23" s="33">
        <f t="shared" si="2"/>
        <v>0.5</v>
      </c>
      <c r="N23" s="60">
        <f t="shared" si="2"/>
        <v>0.9375</v>
      </c>
      <c r="O23" s="28">
        <f t="shared" si="2"/>
        <v>1</v>
      </c>
      <c r="P23" s="28">
        <f t="shared" si="2"/>
        <v>0.875</v>
      </c>
      <c r="Q23" s="28">
        <f t="shared" si="2"/>
        <v>0.65625</v>
      </c>
      <c r="R23" s="28">
        <f t="shared" si="2"/>
        <v>0.9375</v>
      </c>
      <c r="S23" s="62">
        <f t="shared" si="2"/>
        <v>0.4375</v>
      </c>
      <c r="T23" s="28">
        <f t="shared" si="2"/>
        <v>1</v>
      </c>
      <c r="U23" s="28">
        <f t="shared" si="2"/>
        <v>0.9375</v>
      </c>
      <c r="V23" s="28">
        <f t="shared" si="2"/>
        <v>0.875</v>
      </c>
      <c r="W23" s="28">
        <f t="shared" si="2"/>
        <v>0.75</v>
      </c>
      <c r="X23" s="29">
        <f>AVERAGE(X7:X22)</f>
        <v>37.25</v>
      </c>
      <c r="Y23" s="30">
        <f>AVERAGE(Y7:Y22)</f>
        <v>0.745</v>
      </c>
    </row>
    <row r="24" spans="1:28" ht="15.75">
      <c r="A24" s="13"/>
      <c r="B24" s="13"/>
      <c r="C24" s="61"/>
      <c r="D24" s="64">
        <f>AVERAGE(D23:G23)</f>
        <v>0.75</v>
      </c>
      <c r="E24" s="64"/>
      <c r="F24" s="64"/>
      <c r="G24" s="64"/>
      <c r="H24" s="61"/>
      <c r="I24" s="65">
        <f>AVERAGE(I23:M23)</f>
        <v>0.55</v>
      </c>
      <c r="J24" s="65"/>
      <c r="K24" s="65"/>
      <c r="L24" s="65"/>
      <c r="M24" s="65"/>
      <c r="N24" s="61"/>
      <c r="O24" s="64">
        <f>AVERAGE(O23:R23)</f>
        <v>0.8671875</v>
      </c>
      <c r="P24" s="64"/>
      <c r="Q24" s="64"/>
      <c r="R24" s="64"/>
      <c r="S24" s="63"/>
      <c r="T24" s="64">
        <f>AVERAGE(T23:W23)</f>
        <v>0.890625</v>
      </c>
      <c r="U24" s="64"/>
      <c r="V24" s="64"/>
      <c r="W24" s="64"/>
      <c r="X24" s="13"/>
      <c r="Y24" s="13"/>
      <c r="Z24" s="13"/>
      <c r="AA24" s="13"/>
      <c r="AB24" s="14"/>
    </row>
    <row r="26" ht="15.75">
      <c r="C26" t="s">
        <v>51</v>
      </c>
    </row>
    <row r="27" ht="15.75">
      <c r="C27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24:W24"/>
    <mergeCell ref="C23:C24"/>
    <mergeCell ref="H23:H24"/>
    <mergeCell ref="N23:N24"/>
    <mergeCell ref="S23:S24"/>
    <mergeCell ref="D24:G24"/>
    <mergeCell ref="I24:M24"/>
    <mergeCell ref="O24:R24"/>
  </mergeCells>
  <conditionalFormatting sqref="C7:W22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00390625" style="0" customWidth="1"/>
    <col min="2" max="2" width="21.37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24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0</v>
      </c>
      <c r="M7" s="11">
        <v>2</v>
      </c>
      <c r="N7" s="11">
        <v>4</v>
      </c>
      <c r="O7" s="11">
        <v>2</v>
      </c>
      <c r="P7" s="11">
        <v>0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46</v>
      </c>
      <c r="Y7" s="17">
        <f aca="true" t="shared" si="1" ref="Y7:Y24">X7/$X$6</f>
        <v>0.92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0</v>
      </c>
      <c r="I8" s="11">
        <v>2</v>
      </c>
      <c r="J8" s="11">
        <v>2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40</v>
      </c>
      <c r="Y8" s="17">
        <f t="shared" si="1"/>
        <v>0.8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0</v>
      </c>
      <c r="G9" s="11">
        <v>1</v>
      </c>
      <c r="H9" s="11">
        <v>4</v>
      </c>
      <c r="I9" s="11">
        <v>2</v>
      </c>
      <c r="J9" s="11">
        <v>2</v>
      </c>
      <c r="K9" s="11">
        <v>0</v>
      </c>
      <c r="L9" s="11">
        <v>2</v>
      </c>
      <c r="M9" s="11">
        <v>2</v>
      </c>
      <c r="N9" s="11">
        <v>4</v>
      </c>
      <c r="O9" s="11">
        <v>0</v>
      </c>
      <c r="P9" s="11">
        <v>2</v>
      </c>
      <c r="Q9" s="11">
        <v>0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40</v>
      </c>
      <c r="Y9" s="17">
        <f t="shared" si="1"/>
        <v>0.8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0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39</v>
      </c>
      <c r="Y10" s="17">
        <f t="shared" si="1"/>
        <v>0.78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0</v>
      </c>
      <c r="W11" s="11">
        <v>2</v>
      </c>
      <c r="X11" s="12">
        <f t="shared" si="0"/>
        <v>39</v>
      </c>
      <c r="Y11" s="17">
        <f t="shared" si="1"/>
        <v>0.78</v>
      </c>
    </row>
    <row r="12" spans="1:25" ht="15.75">
      <c r="A12" s="10">
        <v>6</v>
      </c>
      <c r="B12" s="18"/>
      <c r="C12" s="11">
        <v>5</v>
      </c>
      <c r="D12" s="11">
        <v>1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38</v>
      </c>
      <c r="Y12" s="17">
        <f t="shared" si="1"/>
        <v>0.76</v>
      </c>
    </row>
    <row r="13" spans="1:25" ht="15.75">
      <c r="A13" s="10">
        <v>7</v>
      </c>
      <c r="B13" s="18"/>
      <c r="C13" s="11">
        <v>5</v>
      </c>
      <c r="D13" s="11">
        <v>1</v>
      </c>
      <c r="E13" s="11">
        <v>0</v>
      </c>
      <c r="F13" s="11">
        <v>0</v>
      </c>
      <c r="G13" s="11">
        <v>0</v>
      </c>
      <c r="H13" s="11">
        <v>4</v>
      </c>
      <c r="I13" s="11">
        <v>2</v>
      </c>
      <c r="J13" s="11">
        <v>2</v>
      </c>
      <c r="K13" s="11">
        <v>2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38</v>
      </c>
      <c r="Y13" s="17">
        <f t="shared" si="1"/>
        <v>0.76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1</v>
      </c>
      <c r="G14" s="11">
        <v>1</v>
      </c>
      <c r="H14" s="11">
        <v>4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  <c r="N14" s="11">
        <v>4</v>
      </c>
      <c r="O14" s="11">
        <v>2</v>
      </c>
      <c r="P14" s="11">
        <v>0</v>
      </c>
      <c r="Q14" s="11">
        <v>2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36</v>
      </c>
      <c r="Y14" s="17">
        <f t="shared" si="1"/>
        <v>0.72</v>
      </c>
    </row>
    <row r="15" spans="1:25" ht="15.75">
      <c r="A15" s="10">
        <v>9</v>
      </c>
      <c r="B15" s="18"/>
      <c r="C15" s="11">
        <v>5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2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33</v>
      </c>
      <c r="Y15" s="17">
        <f t="shared" si="1"/>
        <v>0.66</v>
      </c>
    </row>
    <row r="16" spans="1:25" ht="15.75">
      <c r="A16" s="10">
        <v>10</v>
      </c>
      <c r="B16" s="18"/>
      <c r="C16" s="11">
        <v>7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2</v>
      </c>
      <c r="J16" s="11">
        <v>2</v>
      </c>
      <c r="K16" s="11">
        <v>2</v>
      </c>
      <c r="L16" s="11">
        <v>0</v>
      </c>
      <c r="M16" s="11">
        <v>2</v>
      </c>
      <c r="N16" s="11">
        <v>4</v>
      </c>
      <c r="O16" s="11">
        <v>2</v>
      </c>
      <c r="P16" s="11">
        <v>2</v>
      </c>
      <c r="Q16" s="11">
        <v>2</v>
      </c>
      <c r="R16" s="11">
        <v>1</v>
      </c>
      <c r="S16" s="11">
        <v>3</v>
      </c>
      <c r="T16" s="11">
        <v>0</v>
      </c>
      <c r="U16" s="11">
        <v>0</v>
      </c>
      <c r="V16" s="11">
        <v>2</v>
      </c>
      <c r="W16" s="11">
        <v>0</v>
      </c>
      <c r="X16" s="12">
        <f t="shared" si="0"/>
        <v>32</v>
      </c>
      <c r="Y16" s="17">
        <f t="shared" si="1"/>
        <v>0.64</v>
      </c>
    </row>
    <row r="17" spans="1:25" ht="15.75">
      <c r="A17" s="10">
        <v>11</v>
      </c>
      <c r="B17" s="18"/>
      <c r="C17" s="11">
        <v>7</v>
      </c>
      <c r="D17" s="11">
        <v>1</v>
      </c>
      <c r="E17" s="11">
        <v>1</v>
      </c>
      <c r="F17" s="11">
        <v>0</v>
      </c>
      <c r="G17" s="11">
        <v>1</v>
      </c>
      <c r="H17" s="11">
        <v>4</v>
      </c>
      <c r="I17" s="11">
        <v>2</v>
      </c>
      <c r="J17" s="11">
        <v>2</v>
      </c>
      <c r="K17" s="11">
        <v>0</v>
      </c>
      <c r="L17" s="11">
        <v>0</v>
      </c>
      <c r="M17" s="11">
        <v>0</v>
      </c>
      <c r="N17" s="11">
        <v>4</v>
      </c>
      <c r="O17" s="11">
        <v>2</v>
      </c>
      <c r="P17" s="11">
        <v>2</v>
      </c>
      <c r="Q17" s="11">
        <v>0</v>
      </c>
      <c r="R17" s="11">
        <v>1</v>
      </c>
      <c r="S17" s="11">
        <v>0</v>
      </c>
      <c r="T17" s="11">
        <v>0</v>
      </c>
      <c r="U17" s="11">
        <v>0</v>
      </c>
      <c r="V17" s="11">
        <v>2</v>
      </c>
      <c r="W17" s="11">
        <v>0</v>
      </c>
      <c r="X17" s="12">
        <f t="shared" si="0"/>
        <v>29</v>
      </c>
      <c r="Y17" s="17">
        <f t="shared" si="1"/>
        <v>0.58</v>
      </c>
    </row>
    <row r="18" spans="1:25" ht="15.75">
      <c r="A18" s="10">
        <v>12</v>
      </c>
      <c r="B18" s="18"/>
      <c r="C18" s="11">
        <v>2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0</v>
      </c>
      <c r="J18" s="11">
        <v>2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0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28</v>
      </c>
      <c r="Y18" s="17">
        <f t="shared" si="1"/>
        <v>0.56</v>
      </c>
    </row>
    <row r="19" spans="1:25" ht="15.75">
      <c r="A19" s="10">
        <v>13</v>
      </c>
      <c r="B19" s="18"/>
      <c r="C19" s="11">
        <v>5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2</v>
      </c>
      <c r="N19" s="11">
        <v>4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28</v>
      </c>
      <c r="Y19" s="17">
        <f t="shared" si="1"/>
        <v>0.56</v>
      </c>
    </row>
    <row r="20" spans="1:25" ht="15.75">
      <c r="A20" s="10">
        <v>14</v>
      </c>
      <c r="B20" s="18"/>
      <c r="C20" s="11">
        <v>7</v>
      </c>
      <c r="D20" s="11">
        <v>1</v>
      </c>
      <c r="E20" s="11">
        <v>1</v>
      </c>
      <c r="F20" s="11">
        <v>1</v>
      </c>
      <c r="G20" s="11">
        <v>1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1">
        <v>0</v>
      </c>
      <c r="Q20" s="11">
        <v>2</v>
      </c>
      <c r="R20" s="11">
        <v>1</v>
      </c>
      <c r="S20" s="11">
        <v>0</v>
      </c>
      <c r="T20" s="11">
        <v>0</v>
      </c>
      <c r="U20" s="11">
        <v>2</v>
      </c>
      <c r="V20" s="11">
        <v>2</v>
      </c>
      <c r="W20" s="11">
        <v>2</v>
      </c>
      <c r="X20" s="12">
        <f t="shared" si="0"/>
        <v>26</v>
      </c>
      <c r="Y20" s="17">
        <f t="shared" si="1"/>
        <v>0.52</v>
      </c>
    </row>
    <row r="21" spans="1:25" ht="15.75">
      <c r="A21" s="10">
        <v>15</v>
      </c>
      <c r="B21" s="18"/>
      <c r="C21" s="11">
        <v>5</v>
      </c>
      <c r="D21" s="11">
        <v>0</v>
      </c>
      <c r="E21" s="11">
        <v>1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0</v>
      </c>
      <c r="Q21" s="11">
        <v>2</v>
      </c>
      <c r="R21" s="11">
        <v>1</v>
      </c>
      <c r="S21" s="11">
        <v>0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25</v>
      </c>
      <c r="Y21" s="17">
        <f t="shared" si="1"/>
        <v>0.5</v>
      </c>
    </row>
    <row r="22" spans="1:25" ht="15.75">
      <c r="A22" s="10">
        <v>16</v>
      </c>
      <c r="B22" s="18"/>
      <c r="C22" s="11">
        <v>7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</v>
      </c>
      <c r="L22" s="11">
        <v>0</v>
      </c>
      <c r="M22" s="11">
        <v>0</v>
      </c>
      <c r="N22" s="11">
        <v>4</v>
      </c>
      <c r="O22" s="11">
        <v>2</v>
      </c>
      <c r="P22" s="11">
        <v>0</v>
      </c>
      <c r="Q22" s="11">
        <v>0</v>
      </c>
      <c r="R22" s="11">
        <v>1</v>
      </c>
      <c r="S22" s="11">
        <v>3</v>
      </c>
      <c r="T22" s="11">
        <v>2</v>
      </c>
      <c r="U22" s="11">
        <v>0</v>
      </c>
      <c r="V22" s="11">
        <v>0</v>
      </c>
      <c r="W22" s="11">
        <v>2</v>
      </c>
      <c r="X22" s="12">
        <f t="shared" si="0"/>
        <v>24</v>
      </c>
      <c r="Y22" s="17">
        <f t="shared" si="1"/>
        <v>0.48</v>
      </c>
    </row>
    <row r="23" spans="1:25" ht="15.75">
      <c r="A23" s="10">
        <v>17</v>
      </c>
      <c r="B23" s="18"/>
      <c r="C23" s="11">
        <v>7</v>
      </c>
      <c r="D23" s="11">
        <v>0</v>
      </c>
      <c r="E23" s="11">
        <v>1</v>
      </c>
      <c r="F23" s="11">
        <v>1</v>
      </c>
      <c r="G23" s="11">
        <v>1</v>
      </c>
      <c r="H23" s="11">
        <v>0</v>
      </c>
      <c r="I23" s="11">
        <v>2</v>
      </c>
      <c r="J23" s="11">
        <v>2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0</v>
      </c>
      <c r="Q23" s="11">
        <v>0</v>
      </c>
      <c r="R23" s="11">
        <v>1</v>
      </c>
      <c r="S23" s="11">
        <v>0</v>
      </c>
      <c r="T23" s="11">
        <v>2</v>
      </c>
      <c r="U23" s="11">
        <v>2</v>
      </c>
      <c r="V23" s="11">
        <v>0</v>
      </c>
      <c r="W23" s="11">
        <v>2</v>
      </c>
      <c r="X23" s="12">
        <f t="shared" si="0"/>
        <v>23</v>
      </c>
      <c r="Y23" s="17">
        <f t="shared" si="1"/>
        <v>0.46</v>
      </c>
    </row>
    <row r="24" spans="1:25" ht="16.5" thickBot="1">
      <c r="A24" s="10">
        <v>18</v>
      </c>
      <c r="B24" s="18"/>
      <c r="C24" s="11">
        <v>7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0</v>
      </c>
      <c r="R24" s="11">
        <v>1</v>
      </c>
      <c r="S24" s="11">
        <v>0</v>
      </c>
      <c r="T24" s="11">
        <v>0</v>
      </c>
      <c r="U24" s="11">
        <v>2</v>
      </c>
      <c r="V24" s="11">
        <v>2</v>
      </c>
      <c r="W24" s="11">
        <v>2</v>
      </c>
      <c r="X24" s="12">
        <f t="shared" si="0"/>
        <v>22</v>
      </c>
      <c r="Y24" s="17">
        <f t="shared" si="1"/>
        <v>0.44</v>
      </c>
    </row>
    <row r="25" spans="1:25" ht="16.5" thickTop="1">
      <c r="A25" s="26"/>
      <c r="B25" s="27" t="s">
        <v>30</v>
      </c>
      <c r="C25" s="60">
        <f aca="true" t="shared" si="2" ref="C25:W25">AVERAGE(C7:C24)/C$6</f>
        <v>0.880952380952381</v>
      </c>
      <c r="D25" s="33">
        <f t="shared" si="2"/>
        <v>0.7777777777777778</v>
      </c>
      <c r="E25" s="33">
        <f t="shared" si="2"/>
        <v>0.7777777777777778</v>
      </c>
      <c r="F25" s="33">
        <f t="shared" si="2"/>
        <v>0.6666666666666666</v>
      </c>
      <c r="G25" s="33">
        <f t="shared" si="2"/>
        <v>0.7777777777777778</v>
      </c>
      <c r="H25" s="60">
        <f t="shared" si="2"/>
        <v>0.5555555555555556</v>
      </c>
      <c r="I25" s="33">
        <f t="shared" si="2"/>
        <v>0.6666666666666666</v>
      </c>
      <c r="J25" s="33">
        <f t="shared" si="2"/>
        <v>0.7222222222222222</v>
      </c>
      <c r="K25" s="33">
        <f t="shared" si="2"/>
        <v>0.3333333333333333</v>
      </c>
      <c r="L25" s="33">
        <f t="shared" si="2"/>
        <v>0.05555555555555555</v>
      </c>
      <c r="M25" s="33">
        <f t="shared" si="2"/>
        <v>0.2777777777777778</v>
      </c>
      <c r="N25" s="60">
        <f t="shared" si="2"/>
        <v>0.8888888888888888</v>
      </c>
      <c r="O25" s="28">
        <f t="shared" si="2"/>
        <v>0.7222222222222222</v>
      </c>
      <c r="P25" s="28">
        <f t="shared" si="2"/>
        <v>0.5555555555555556</v>
      </c>
      <c r="Q25" s="28">
        <f t="shared" si="2"/>
        <v>0.5555555555555556</v>
      </c>
      <c r="R25" s="28">
        <f t="shared" si="2"/>
        <v>1</v>
      </c>
      <c r="S25" s="62">
        <f t="shared" si="2"/>
        <v>0.3611111111111111</v>
      </c>
      <c r="T25" s="28">
        <f t="shared" si="2"/>
        <v>0.7777777777777778</v>
      </c>
      <c r="U25" s="28">
        <f t="shared" si="2"/>
        <v>0.8333333333333334</v>
      </c>
      <c r="V25" s="28">
        <f t="shared" si="2"/>
        <v>0.8333333333333334</v>
      </c>
      <c r="W25" s="28">
        <f t="shared" si="2"/>
        <v>0.8888888888888888</v>
      </c>
      <c r="X25" s="29">
        <f>AVERAGE(X7:X24)</f>
        <v>32.55555555555556</v>
      </c>
      <c r="Y25" s="30">
        <f>AVERAGE(Y7:Y24)</f>
        <v>0.6511111111111112</v>
      </c>
    </row>
    <row r="26" spans="1:28" ht="15.75">
      <c r="A26" s="13"/>
      <c r="B26" s="13"/>
      <c r="C26" s="61"/>
      <c r="D26" s="64">
        <f>AVERAGE(D25:G25)</f>
        <v>0.75</v>
      </c>
      <c r="E26" s="64"/>
      <c r="F26" s="64"/>
      <c r="G26" s="64"/>
      <c r="H26" s="61"/>
      <c r="I26" s="65">
        <f>AVERAGE(I25:M25)</f>
        <v>0.4111111111111111</v>
      </c>
      <c r="J26" s="65"/>
      <c r="K26" s="65"/>
      <c r="L26" s="65"/>
      <c r="M26" s="65"/>
      <c r="N26" s="61"/>
      <c r="O26" s="64">
        <f>AVERAGE(O25:R25)</f>
        <v>0.7083333333333333</v>
      </c>
      <c r="P26" s="64"/>
      <c r="Q26" s="64"/>
      <c r="R26" s="64"/>
      <c r="S26" s="63"/>
      <c r="T26" s="64">
        <f>AVERAGE(T25:W25)</f>
        <v>0.8333333333333334</v>
      </c>
      <c r="U26" s="64"/>
      <c r="V26" s="64"/>
      <c r="W26" s="64"/>
      <c r="X26" s="13"/>
      <c r="Y26" s="13"/>
      <c r="Z26" s="13"/>
      <c r="AA26" s="13"/>
      <c r="AB26" s="14"/>
    </row>
    <row r="28" ht="15.75">
      <c r="C28" t="s">
        <v>51</v>
      </c>
    </row>
    <row r="29" ht="15.75">
      <c r="C29" t="s">
        <v>52</v>
      </c>
    </row>
  </sheetData>
  <sheetProtection/>
  <mergeCells count="17">
    <mergeCell ref="A5:A6"/>
    <mergeCell ref="B5:B6"/>
    <mergeCell ref="C25:C26"/>
    <mergeCell ref="T26:W26"/>
    <mergeCell ref="C1:Y1"/>
    <mergeCell ref="C3:Y3"/>
    <mergeCell ref="D5:G5"/>
    <mergeCell ref="I5:M5"/>
    <mergeCell ref="O5:R5"/>
    <mergeCell ref="T5:W5"/>
    <mergeCell ref="Y5:Y6"/>
    <mergeCell ref="H25:H26"/>
    <mergeCell ref="N25:N26"/>
    <mergeCell ref="S25:S26"/>
    <mergeCell ref="D26:G26"/>
    <mergeCell ref="I26:M26"/>
    <mergeCell ref="O26:R26"/>
  </mergeCells>
  <conditionalFormatting sqref="C7:W24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3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0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48</v>
      </c>
      <c r="Y7" s="17">
        <f aca="true" t="shared" si="1" ref="Y7:Y43">X7/$X$6</f>
        <v>0.96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0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6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46</v>
      </c>
      <c r="Y8" s="17">
        <f t="shared" si="1"/>
        <v>0.92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0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2</v>
      </c>
      <c r="N9" s="11">
        <v>4</v>
      </c>
      <c r="O9" s="11">
        <v>2</v>
      </c>
      <c r="P9" s="11">
        <v>2</v>
      </c>
      <c r="Q9" s="11">
        <v>0</v>
      </c>
      <c r="R9" s="11">
        <v>1</v>
      </c>
      <c r="S9" s="11">
        <v>6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45</v>
      </c>
      <c r="Y9" s="17">
        <f t="shared" si="1"/>
        <v>0.9</v>
      </c>
    </row>
    <row r="10" spans="1:25" ht="15.75">
      <c r="A10" s="10">
        <v>4</v>
      </c>
      <c r="B10" s="18"/>
      <c r="C10" s="11">
        <v>5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4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43</v>
      </c>
      <c r="Y10" s="17">
        <f t="shared" si="1"/>
        <v>0.86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0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43</v>
      </c>
      <c r="Y11" s="17">
        <f t="shared" si="1"/>
        <v>0.86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1</v>
      </c>
      <c r="H12" s="11">
        <v>4</v>
      </c>
      <c r="I12" s="11">
        <v>2</v>
      </c>
      <c r="J12" s="11">
        <v>0</v>
      </c>
      <c r="K12" s="11">
        <v>2</v>
      </c>
      <c r="L12" s="11">
        <v>0</v>
      </c>
      <c r="M12" s="11">
        <v>2</v>
      </c>
      <c r="N12" s="11">
        <v>4</v>
      </c>
      <c r="O12" s="11">
        <v>2</v>
      </c>
      <c r="P12" s="11">
        <v>0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39</v>
      </c>
      <c r="Y12" s="17">
        <f t="shared" si="1"/>
        <v>0.78</v>
      </c>
    </row>
    <row r="13" spans="1:25" ht="15.75">
      <c r="A13" s="10">
        <v>7</v>
      </c>
      <c r="B13" s="18"/>
      <c r="C13" s="11">
        <v>4</v>
      </c>
      <c r="D13" s="11">
        <v>1</v>
      </c>
      <c r="E13" s="11">
        <v>1</v>
      </c>
      <c r="F13" s="11">
        <v>0</v>
      </c>
      <c r="G13" s="11">
        <v>1</v>
      </c>
      <c r="H13" s="11">
        <v>4</v>
      </c>
      <c r="I13" s="11">
        <v>2</v>
      </c>
      <c r="J13" s="11">
        <v>2</v>
      </c>
      <c r="K13" s="11">
        <v>2</v>
      </c>
      <c r="L13" s="11">
        <v>0</v>
      </c>
      <c r="M13" s="11">
        <v>2</v>
      </c>
      <c r="N13" s="11">
        <v>4</v>
      </c>
      <c r="O13" s="11">
        <v>0</v>
      </c>
      <c r="P13" s="11">
        <v>2</v>
      </c>
      <c r="Q13" s="11">
        <v>0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37</v>
      </c>
      <c r="Y13" s="17">
        <f t="shared" si="1"/>
        <v>0.74</v>
      </c>
    </row>
    <row r="14" spans="1:25" ht="15.75">
      <c r="A14" s="10">
        <v>8</v>
      </c>
      <c r="B14" s="18"/>
      <c r="C14" s="11">
        <v>4</v>
      </c>
      <c r="D14" s="11">
        <v>1</v>
      </c>
      <c r="E14" s="11">
        <v>1</v>
      </c>
      <c r="F14" s="11">
        <v>0</v>
      </c>
      <c r="G14" s="11">
        <v>1</v>
      </c>
      <c r="H14" s="11">
        <v>4</v>
      </c>
      <c r="I14" s="11">
        <v>2</v>
      </c>
      <c r="J14" s="11">
        <v>2</v>
      </c>
      <c r="K14" s="11">
        <v>2</v>
      </c>
      <c r="L14" s="11">
        <v>0</v>
      </c>
      <c r="M14" s="11">
        <v>2</v>
      </c>
      <c r="N14" s="11">
        <v>4</v>
      </c>
      <c r="O14" s="11">
        <v>2</v>
      </c>
      <c r="P14" s="11">
        <v>0</v>
      </c>
      <c r="Q14" s="11">
        <v>0</v>
      </c>
      <c r="R14" s="11">
        <v>1</v>
      </c>
      <c r="S14" s="11">
        <v>0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34</v>
      </c>
      <c r="Y14" s="17">
        <f t="shared" si="1"/>
        <v>0.68</v>
      </c>
    </row>
    <row r="15" spans="1:25" ht="15.75">
      <c r="A15" s="10">
        <v>9</v>
      </c>
      <c r="B15" s="18"/>
      <c r="C15" s="11">
        <v>4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0</v>
      </c>
      <c r="Q15" s="11">
        <v>2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32</v>
      </c>
      <c r="Y15" s="17">
        <f t="shared" si="1"/>
        <v>0.64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2</v>
      </c>
      <c r="J16" s="11">
        <v>2</v>
      </c>
      <c r="K16" s="11">
        <v>2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31</v>
      </c>
      <c r="Y16" s="17">
        <f t="shared" si="1"/>
        <v>0.62</v>
      </c>
    </row>
    <row r="17" spans="1:25" ht="15.75">
      <c r="A17" s="10">
        <v>11</v>
      </c>
      <c r="B17" s="18"/>
      <c r="C17" s="11">
        <v>2</v>
      </c>
      <c r="D17" s="11">
        <v>1</v>
      </c>
      <c r="E17" s="11">
        <v>1</v>
      </c>
      <c r="F17" s="11">
        <v>0</v>
      </c>
      <c r="G17" s="11">
        <v>0</v>
      </c>
      <c r="H17" s="11">
        <v>4</v>
      </c>
      <c r="I17" s="11">
        <v>2</v>
      </c>
      <c r="J17" s="11">
        <v>2</v>
      </c>
      <c r="K17" s="11">
        <v>2</v>
      </c>
      <c r="L17" s="11">
        <v>2</v>
      </c>
      <c r="M17" s="11">
        <v>0</v>
      </c>
      <c r="N17" s="11">
        <v>4</v>
      </c>
      <c r="O17" s="11">
        <v>0</v>
      </c>
      <c r="P17" s="11">
        <v>2</v>
      </c>
      <c r="Q17" s="11">
        <v>0</v>
      </c>
      <c r="R17" s="11">
        <v>1</v>
      </c>
      <c r="S17" s="11">
        <v>0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31</v>
      </c>
      <c r="Y17" s="17">
        <f t="shared" si="1"/>
        <v>0.62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1</v>
      </c>
      <c r="F18" s="11">
        <v>1</v>
      </c>
      <c r="G18" s="11">
        <v>1</v>
      </c>
      <c r="H18" s="11">
        <v>4</v>
      </c>
      <c r="I18" s="11">
        <v>2</v>
      </c>
      <c r="J18" s="11">
        <v>2</v>
      </c>
      <c r="K18" s="11">
        <v>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2</v>
      </c>
      <c r="R18" s="11">
        <v>1</v>
      </c>
      <c r="S18" s="11">
        <v>3</v>
      </c>
      <c r="T18" s="11">
        <v>2</v>
      </c>
      <c r="U18" s="11">
        <v>2</v>
      </c>
      <c r="V18" s="11">
        <v>0</v>
      </c>
      <c r="W18" s="11">
        <v>0</v>
      </c>
      <c r="X18" s="12">
        <f t="shared" si="0"/>
        <v>31</v>
      </c>
      <c r="Y18" s="17">
        <f t="shared" si="1"/>
        <v>0.62</v>
      </c>
    </row>
    <row r="19" spans="1:25" ht="15.75">
      <c r="A19" s="10">
        <v>13</v>
      </c>
      <c r="B19" s="18"/>
      <c r="C19" s="11">
        <v>5</v>
      </c>
      <c r="D19" s="11">
        <v>1</v>
      </c>
      <c r="E19" s="11">
        <v>1</v>
      </c>
      <c r="F19" s="11">
        <v>0</v>
      </c>
      <c r="G19" s="11">
        <v>1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0</v>
      </c>
      <c r="N19" s="11">
        <v>3</v>
      </c>
      <c r="O19" s="11">
        <v>2</v>
      </c>
      <c r="P19" s="11">
        <v>0</v>
      </c>
      <c r="Q19" s="11">
        <v>2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31</v>
      </c>
      <c r="Y19" s="17">
        <f t="shared" si="1"/>
        <v>0.62</v>
      </c>
    </row>
    <row r="20" spans="1:25" ht="15.75">
      <c r="A20" s="10">
        <v>14</v>
      </c>
      <c r="B20" s="18"/>
      <c r="C20" s="11">
        <v>7</v>
      </c>
      <c r="D20" s="11">
        <v>0</v>
      </c>
      <c r="E20" s="11">
        <v>1</v>
      </c>
      <c r="F20" s="11">
        <v>1</v>
      </c>
      <c r="G20" s="11">
        <v>0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4</v>
      </c>
      <c r="O20" s="11">
        <v>2</v>
      </c>
      <c r="P20" s="11">
        <v>2</v>
      </c>
      <c r="Q20" s="11">
        <v>0</v>
      </c>
      <c r="R20" s="11">
        <v>1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30</v>
      </c>
      <c r="Y20" s="17">
        <f t="shared" si="1"/>
        <v>0.6</v>
      </c>
    </row>
    <row r="21" spans="1:25" ht="15.75">
      <c r="A21" s="10">
        <v>15</v>
      </c>
      <c r="B21" s="18"/>
      <c r="C21" s="11">
        <v>7</v>
      </c>
      <c r="D21" s="11">
        <v>0</v>
      </c>
      <c r="E21" s="11">
        <v>1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2</v>
      </c>
      <c r="Q21" s="11">
        <v>2</v>
      </c>
      <c r="R21" s="11">
        <v>1</v>
      </c>
      <c r="S21" s="11">
        <v>3</v>
      </c>
      <c r="T21" s="11">
        <v>2</v>
      </c>
      <c r="U21" s="11">
        <v>2</v>
      </c>
      <c r="V21" s="11">
        <v>2</v>
      </c>
      <c r="W21" s="11">
        <v>0</v>
      </c>
      <c r="X21" s="12">
        <f t="shared" si="0"/>
        <v>30</v>
      </c>
      <c r="Y21" s="17">
        <f t="shared" si="1"/>
        <v>0.6</v>
      </c>
    </row>
    <row r="22" spans="1:25" ht="15.75">
      <c r="A22" s="10">
        <v>16</v>
      </c>
      <c r="B22" s="18"/>
      <c r="C22" s="11">
        <v>7</v>
      </c>
      <c r="D22" s="11">
        <v>0</v>
      </c>
      <c r="E22" s="11">
        <v>1</v>
      </c>
      <c r="F22" s="11">
        <v>1</v>
      </c>
      <c r="G22" s="11">
        <v>1</v>
      </c>
      <c r="H22" s="11">
        <v>0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4</v>
      </c>
      <c r="O22" s="11">
        <v>2</v>
      </c>
      <c r="P22" s="11">
        <v>2</v>
      </c>
      <c r="Q22" s="11">
        <v>2</v>
      </c>
      <c r="R22" s="11">
        <v>1</v>
      </c>
      <c r="S22" s="11">
        <v>3</v>
      </c>
      <c r="T22" s="11">
        <v>0</v>
      </c>
      <c r="U22" s="11">
        <v>0</v>
      </c>
      <c r="V22" s="11">
        <v>2</v>
      </c>
      <c r="W22" s="11">
        <v>0</v>
      </c>
      <c r="X22" s="12">
        <f t="shared" si="0"/>
        <v>30</v>
      </c>
      <c r="Y22" s="17">
        <f t="shared" si="1"/>
        <v>0.6</v>
      </c>
    </row>
    <row r="23" spans="1:25" ht="15.75">
      <c r="A23" s="10">
        <v>17</v>
      </c>
      <c r="B23" s="18"/>
      <c r="C23" s="11">
        <v>7</v>
      </c>
      <c r="D23" s="11">
        <v>1</v>
      </c>
      <c r="E23" s="11">
        <v>0</v>
      </c>
      <c r="F23" s="11">
        <v>0</v>
      </c>
      <c r="G23" s="11">
        <v>1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2</v>
      </c>
      <c r="P23" s="11">
        <v>0</v>
      </c>
      <c r="Q23" s="11">
        <v>0</v>
      </c>
      <c r="R23" s="11">
        <v>1</v>
      </c>
      <c r="S23" s="11">
        <v>3</v>
      </c>
      <c r="T23" s="11">
        <v>2</v>
      </c>
      <c r="U23" s="11">
        <v>2</v>
      </c>
      <c r="V23" s="11">
        <v>0</v>
      </c>
      <c r="W23" s="11">
        <v>2</v>
      </c>
      <c r="X23" s="12">
        <f t="shared" si="0"/>
        <v>29</v>
      </c>
      <c r="Y23" s="17">
        <f t="shared" si="1"/>
        <v>0.58</v>
      </c>
    </row>
    <row r="24" spans="1:25" ht="15.75">
      <c r="A24" s="10">
        <v>18</v>
      </c>
      <c r="B24" s="18"/>
      <c r="C24" s="11">
        <v>3</v>
      </c>
      <c r="D24" s="11">
        <v>0</v>
      </c>
      <c r="E24" s="11">
        <v>1</v>
      </c>
      <c r="F24" s="11">
        <v>1</v>
      </c>
      <c r="G24" s="11">
        <v>1</v>
      </c>
      <c r="H24" s="11">
        <v>0</v>
      </c>
      <c r="I24" s="11">
        <v>2</v>
      </c>
      <c r="J24" s="11">
        <v>2</v>
      </c>
      <c r="K24" s="11">
        <v>2</v>
      </c>
      <c r="L24" s="11">
        <v>0</v>
      </c>
      <c r="M24" s="11">
        <v>0</v>
      </c>
      <c r="N24" s="11">
        <v>4</v>
      </c>
      <c r="O24" s="11">
        <v>2</v>
      </c>
      <c r="P24" s="11">
        <v>2</v>
      </c>
      <c r="Q24" s="11">
        <v>2</v>
      </c>
      <c r="R24" s="11">
        <v>1</v>
      </c>
      <c r="S24" s="11">
        <v>0</v>
      </c>
      <c r="T24" s="11">
        <v>2</v>
      </c>
      <c r="U24" s="11">
        <v>2</v>
      </c>
      <c r="V24" s="11">
        <v>0</v>
      </c>
      <c r="W24" s="11">
        <v>2</v>
      </c>
      <c r="X24" s="12">
        <f t="shared" si="0"/>
        <v>29</v>
      </c>
      <c r="Y24" s="17">
        <f t="shared" si="1"/>
        <v>0.58</v>
      </c>
    </row>
    <row r="25" spans="1:25" ht="15.75">
      <c r="A25" s="10">
        <v>19</v>
      </c>
      <c r="B25" s="18"/>
      <c r="C25" s="11">
        <v>7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2</v>
      </c>
      <c r="J25" s="11">
        <v>0</v>
      </c>
      <c r="K25" s="11">
        <v>0</v>
      </c>
      <c r="L25" s="11">
        <v>0</v>
      </c>
      <c r="M25" s="11">
        <v>0</v>
      </c>
      <c r="N25" s="11">
        <v>3</v>
      </c>
      <c r="O25" s="11">
        <v>2</v>
      </c>
      <c r="P25" s="11">
        <v>2</v>
      </c>
      <c r="Q25" s="11">
        <v>0</v>
      </c>
      <c r="R25" s="11">
        <v>1</v>
      </c>
      <c r="S25" s="11">
        <v>0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28</v>
      </c>
      <c r="Y25" s="17">
        <f t="shared" si="1"/>
        <v>0.56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0</v>
      </c>
      <c r="F26" s="11">
        <v>0</v>
      </c>
      <c r="G26" s="11">
        <v>1</v>
      </c>
      <c r="H26" s="11">
        <v>4</v>
      </c>
      <c r="I26" s="11">
        <v>2</v>
      </c>
      <c r="J26" s="11">
        <v>2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2</v>
      </c>
      <c r="Q26" s="11">
        <v>0</v>
      </c>
      <c r="R26" s="11">
        <v>1</v>
      </c>
      <c r="S26" s="11">
        <v>0</v>
      </c>
      <c r="T26" s="11">
        <v>2</v>
      </c>
      <c r="U26" s="11">
        <v>2</v>
      </c>
      <c r="V26" s="11">
        <v>0</v>
      </c>
      <c r="W26" s="11">
        <v>0</v>
      </c>
      <c r="X26" s="12">
        <f t="shared" si="0"/>
        <v>28</v>
      </c>
      <c r="Y26" s="17">
        <f t="shared" si="1"/>
        <v>0.56</v>
      </c>
    </row>
    <row r="27" spans="1:25" ht="15.75">
      <c r="A27" s="10">
        <v>21</v>
      </c>
      <c r="B27" s="18"/>
      <c r="C27" s="11">
        <v>7</v>
      </c>
      <c r="D27" s="11">
        <v>1</v>
      </c>
      <c r="E27" s="11">
        <v>1</v>
      </c>
      <c r="F27" s="11">
        <v>0</v>
      </c>
      <c r="G27" s="11">
        <v>1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0</v>
      </c>
      <c r="Q27" s="11">
        <v>2</v>
      </c>
      <c r="R27" s="11">
        <v>1</v>
      </c>
      <c r="S27" s="11">
        <v>0</v>
      </c>
      <c r="T27" s="11">
        <v>2</v>
      </c>
      <c r="U27" s="11">
        <v>2</v>
      </c>
      <c r="V27" s="11">
        <v>2</v>
      </c>
      <c r="W27" s="11">
        <v>0</v>
      </c>
      <c r="X27" s="12">
        <f t="shared" si="0"/>
        <v>27</v>
      </c>
      <c r="Y27" s="17">
        <f t="shared" si="1"/>
        <v>0.54</v>
      </c>
    </row>
    <row r="28" spans="1:25" ht="15.75">
      <c r="A28" s="10">
        <v>22</v>
      </c>
      <c r="B28" s="18"/>
      <c r="C28" s="11">
        <v>4</v>
      </c>
      <c r="D28" s="11">
        <v>0</v>
      </c>
      <c r="E28" s="11">
        <v>1</v>
      </c>
      <c r="F28" s="11">
        <v>1</v>
      </c>
      <c r="G28" s="11">
        <v>1</v>
      </c>
      <c r="H28" s="11">
        <v>0</v>
      </c>
      <c r="I28" s="11">
        <v>0</v>
      </c>
      <c r="J28" s="11">
        <v>2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2</v>
      </c>
      <c r="Q28" s="11">
        <v>0</v>
      </c>
      <c r="R28" s="11">
        <v>1</v>
      </c>
      <c r="S28" s="11">
        <v>3</v>
      </c>
      <c r="T28" s="11">
        <v>0</v>
      </c>
      <c r="U28" s="11">
        <v>2</v>
      </c>
      <c r="V28" s="11">
        <v>2</v>
      </c>
      <c r="W28" s="11">
        <v>2</v>
      </c>
      <c r="X28" s="12">
        <f t="shared" si="0"/>
        <v>27</v>
      </c>
      <c r="Y28" s="17">
        <f t="shared" si="1"/>
        <v>0.54</v>
      </c>
    </row>
    <row r="29" spans="1:25" ht="15.75">
      <c r="A29" s="10">
        <v>23</v>
      </c>
      <c r="B29" s="18"/>
      <c r="C29" s="11">
        <v>7</v>
      </c>
      <c r="D29" s="11">
        <v>1</v>
      </c>
      <c r="E29" s="11">
        <v>1</v>
      </c>
      <c r="F29" s="11">
        <v>1</v>
      </c>
      <c r="G29" s="11">
        <v>1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0</v>
      </c>
      <c r="Q29" s="11">
        <v>2</v>
      </c>
      <c r="R29" s="11">
        <v>1</v>
      </c>
      <c r="S29" s="11">
        <v>0</v>
      </c>
      <c r="T29" s="11">
        <v>2</v>
      </c>
      <c r="U29" s="11">
        <v>2</v>
      </c>
      <c r="V29" s="11">
        <v>0</v>
      </c>
      <c r="W29" s="11">
        <v>0</v>
      </c>
      <c r="X29" s="12">
        <f t="shared" si="0"/>
        <v>26</v>
      </c>
      <c r="Y29" s="17">
        <f t="shared" si="1"/>
        <v>0.52</v>
      </c>
    </row>
    <row r="30" spans="1:25" ht="15.75">
      <c r="A30" s="10">
        <v>24</v>
      </c>
      <c r="B30" s="18"/>
      <c r="C30" s="11">
        <v>7</v>
      </c>
      <c r="D30" s="11">
        <v>1</v>
      </c>
      <c r="E30" s="11">
        <v>1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</v>
      </c>
      <c r="N30" s="11">
        <v>4</v>
      </c>
      <c r="O30" s="11">
        <v>0</v>
      </c>
      <c r="P30" s="11">
        <v>0</v>
      </c>
      <c r="Q30" s="11">
        <v>2</v>
      </c>
      <c r="R30" s="11">
        <v>1</v>
      </c>
      <c r="S30" s="11">
        <v>0</v>
      </c>
      <c r="T30" s="11">
        <v>2</v>
      </c>
      <c r="U30" s="11">
        <v>2</v>
      </c>
      <c r="V30" s="11">
        <v>2</v>
      </c>
      <c r="W30" s="11">
        <v>0</v>
      </c>
      <c r="X30" s="12">
        <f t="shared" si="0"/>
        <v>25</v>
      </c>
      <c r="Y30" s="17">
        <f t="shared" si="1"/>
        <v>0.5</v>
      </c>
    </row>
    <row r="31" spans="1:25" ht="15.75">
      <c r="A31" s="10">
        <v>25</v>
      </c>
      <c r="B31" s="18"/>
      <c r="C31" s="11">
        <v>7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0</v>
      </c>
      <c r="P31" s="11">
        <v>2</v>
      </c>
      <c r="Q31" s="11">
        <v>0</v>
      </c>
      <c r="R31" s="11">
        <v>1</v>
      </c>
      <c r="S31" s="11">
        <v>0</v>
      </c>
      <c r="T31" s="11">
        <v>2</v>
      </c>
      <c r="U31" s="11">
        <v>2</v>
      </c>
      <c r="V31" s="11">
        <v>0</v>
      </c>
      <c r="W31" s="11">
        <v>2</v>
      </c>
      <c r="X31" s="12">
        <f t="shared" si="0"/>
        <v>24</v>
      </c>
      <c r="Y31" s="17">
        <f t="shared" si="1"/>
        <v>0.48</v>
      </c>
    </row>
    <row r="32" spans="1:25" ht="15.75">
      <c r="A32" s="10">
        <v>26</v>
      </c>
      <c r="B32" s="18"/>
      <c r="C32" s="11">
        <v>7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0</v>
      </c>
      <c r="P32" s="11">
        <v>2</v>
      </c>
      <c r="Q32" s="11">
        <v>0</v>
      </c>
      <c r="R32" s="11">
        <v>1</v>
      </c>
      <c r="S32" s="11">
        <v>0</v>
      </c>
      <c r="T32" s="11">
        <v>2</v>
      </c>
      <c r="U32" s="11">
        <v>2</v>
      </c>
      <c r="V32" s="11">
        <v>0</v>
      </c>
      <c r="W32" s="11">
        <v>2</v>
      </c>
      <c r="X32" s="12">
        <f t="shared" si="0"/>
        <v>24</v>
      </c>
      <c r="Y32" s="17">
        <f t="shared" si="1"/>
        <v>0.48</v>
      </c>
    </row>
    <row r="33" spans="1:25" ht="15.75">
      <c r="A33" s="10">
        <v>27</v>
      </c>
      <c r="B33" s="18"/>
      <c r="C33" s="11">
        <v>7</v>
      </c>
      <c r="D33" s="11">
        <v>1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2</v>
      </c>
      <c r="Q33" s="11">
        <v>0</v>
      </c>
      <c r="R33" s="11">
        <v>1</v>
      </c>
      <c r="S33" s="11">
        <v>0</v>
      </c>
      <c r="T33" s="11">
        <v>2</v>
      </c>
      <c r="U33" s="11">
        <v>2</v>
      </c>
      <c r="V33" s="11">
        <v>0</v>
      </c>
      <c r="W33" s="11">
        <v>0</v>
      </c>
      <c r="X33" s="12">
        <f t="shared" si="0"/>
        <v>23</v>
      </c>
      <c r="Y33" s="17">
        <f t="shared" si="1"/>
        <v>0.46</v>
      </c>
    </row>
    <row r="34" spans="1:25" ht="15.75">
      <c r="A34" s="10">
        <v>28</v>
      </c>
      <c r="B34" s="18"/>
      <c r="C34" s="11">
        <v>7</v>
      </c>
      <c r="D34" s="11">
        <v>1</v>
      </c>
      <c r="E34" s="11">
        <v>1</v>
      </c>
      <c r="F34" s="11">
        <v>0</v>
      </c>
      <c r="G34" s="11">
        <v>1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0</v>
      </c>
      <c r="P34" s="11">
        <v>0</v>
      </c>
      <c r="Q34" s="11">
        <v>0</v>
      </c>
      <c r="R34" s="11">
        <v>0</v>
      </c>
      <c r="S34" s="11">
        <v>3</v>
      </c>
      <c r="T34" s="11">
        <v>0</v>
      </c>
      <c r="U34" s="11">
        <v>0</v>
      </c>
      <c r="V34" s="11">
        <v>2</v>
      </c>
      <c r="W34" s="11">
        <v>0</v>
      </c>
      <c r="X34" s="12">
        <f t="shared" si="0"/>
        <v>23</v>
      </c>
      <c r="Y34" s="17">
        <f t="shared" si="1"/>
        <v>0.46</v>
      </c>
    </row>
    <row r="35" spans="1:25" ht="15.75">
      <c r="A35" s="10">
        <v>29</v>
      </c>
      <c r="B35" s="18"/>
      <c r="C35" s="11">
        <v>3</v>
      </c>
      <c r="D35" s="11">
        <v>1</v>
      </c>
      <c r="E35" s="11">
        <v>1</v>
      </c>
      <c r="F35" s="11">
        <v>0</v>
      </c>
      <c r="G35" s="11">
        <v>1</v>
      </c>
      <c r="H35" s="11">
        <v>4</v>
      </c>
      <c r="I35" s="11">
        <v>2</v>
      </c>
      <c r="J35" s="11">
        <v>2</v>
      </c>
      <c r="K35" s="11">
        <v>0</v>
      </c>
      <c r="L35" s="11">
        <v>0</v>
      </c>
      <c r="M35" s="11">
        <v>0</v>
      </c>
      <c r="N35" s="11">
        <v>4</v>
      </c>
      <c r="O35" s="11">
        <v>2</v>
      </c>
      <c r="P35" s="11">
        <v>2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2">
        <f t="shared" si="0"/>
        <v>23</v>
      </c>
      <c r="Y35" s="17">
        <f t="shared" si="1"/>
        <v>0.46</v>
      </c>
    </row>
    <row r="36" spans="1:25" ht="15.75">
      <c r="A36" s="10">
        <v>30</v>
      </c>
      <c r="B36" s="18"/>
      <c r="C36" s="11">
        <v>7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2</v>
      </c>
      <c r="P36" s="11">
        <v>0</v>
      </c>
      <c r="Q36" s="11">
        <v>0</v>
      </c>
      <c r="R36" s="11">
        <v>1</v>
      </c>
      <c r="S36" s="11">
        <v>0</v>
      </c>
      <c r="T36" s="11">
        <v>2</v>
      </c>
      <c r="U36" s="11">
        <v>2</v>
      </c>
      <c r="V36" s="11">
        <v>0</v>
      </c>
      <c r="W36" s="11">
        <v>0</v>
      </c>
      <c r="X36" s="12">
        <f t="shared" si="0"/>
        <v>22</v>
      </c>
      <c r="Y36" s="17">
        <f t="shared" si="1"/>
        <v>0.44</v>
      </c>
    </row>
    <row r="37" spans="1:25" ht="15.75">
      <c r="A37" s="10">
        <v>31</v>
      </c>
      <c r="B37" s="18"/>
      <c r="C37" s="11">
        <v>7</v>
      </c>
      <c r="D37" s="11">
        <v>1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</v>
      </c>
      <c r="O37" s="11">
        <v>0</v>
      </c>
      <c r="P37" s="11">
        <v>0</v>
      </c>
      <c r="Q37" s="11">
        <v>0</v>
      </c>
      <c r="R37" s="11">
        <v>1</v>
      </c>
      <c r="S37" s="11">
        <v>0</v>
      </c>
      <c r="T37" s="11">
        <v>2</v>
      </c>
      <c r="U37" s="11">
        <v>2</v>
      </c>
      <c r="V37" s="11">
        <v>2</v>
      </c>
      <c r="W37" s="11">
        <v>0</v>
      </c>
      <c r="X37" s="12">
        <f t="shared" si="0"/>
        <v>21</v>
      </c>
      <c r="Y37" s="17">
        <f t="shared" si="1"/>
        <v>0.42</v>
      </c>
    </row>
    <row r="38" spans="1:25" ht="15.75">
      <c r="A38" s="10">
        <v>32</v>
      </c>
      <c r="B38" s="18"/>
      <c r="C38" s="11">
        <v>7</v>
      </c>
      <c r="D38" s="11">
        <v>1</v>
      </c>
      <c r="E38" s="11">
        <v>1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0</v>
      </c>
      <c r="Q38" s="11">
        <v>0</v>
      </c>
      <c r="R38" s="11">
        <v>1</v>
      </c>
      <c r="S38" s="11">
        <v>0</v>
      </c>
      <c r="T38" s="11">
        <v>2</v>
      </c>
      <c r="U38" s="11">
        <v>2</v>
      </c>
      <c r="V38" s="11">
        <v>2</v>
      </c>
      <c r="W38" s="11">
        <v>0</v>
      </c>
      <c r="X38" s="12">
        <f t="shared" si="0"/>
        <v>21</v>
      </c>
      <c r="Y38" s="17">
        <f t="shared" si="1"/>
        <v>0.42</v>
      </c>
    </row>
    <row r="39" spans="1:25" ht="15.75">
      <c r="A39" s="10">
        <v>33</v>
      </c>
      <c r="B39" s="18"/>
      <c r="C39" s="11">
        <v>7</v>
      </c>
      <c r="D39" s="11">
        <v>0</v>
      </c>
      <c r="E39" s="11">
        <v>1</v>
      </c>
      <c r="F39" s="11">
        <v>1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</v>
      </c>
      <c r="P39" s="11">
        <v>2</v>
      </c>
      <c r="Q39" s="11">
        <v>0</v>
      </c>
      <c r="R39" s="11">
        <v>1</v>
      </c>
      <c r="S39" s="11">
        <v>3</v>
      </c>
      <c r="T39" s="11">
        <v>0</v>
      </c>
      <c r="U39" s="11">
        <v>0</v>
      </c>
      <c r="V39" s="11">
        <v>2</v>
      </c>
      <c r="W39" s="11">
        <v>0</v>
      </c>
      <c r="X39" s="12">
        <f t="shared" si="0"/>
        <v>20</v>
      </c>
      <c r="Y39" s="17">
        <f t="shared" si="1"/>
        <v>0.4</v>
      </c>
    </row>
    <row r="40" spans="1:25" ht="15.75">
      <c r="A40" s="10">
        <v>34</v>
      </c>
      <c r="B40" s="18"/>
      <c r="C40" s="11">
        <v>7</v>
      </c>
      <c r="D40" s="11">
        <v>0</v>
      </c>
      <c r="E40" s="11">
        <v>1</v>
      </c>
      <c r="F40" s="11">
        <v>1</v>
      </c>
      <c r="G40" s="11">
        <v>1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1</v>
      </c>
      <c r="S40" s="11">
        <v>0</v>
      </c>
      <c r="T40" s="11">
        <v>0</v>
      </c>
      <c r="U40" s="11">
        <v>2</v>
      </c>
      <c r="V40" s="11">
        <v>0</v>
      </c>
      <c r="W40" s="11">
        <v>0</v>
      </c>
      <c r="X40" s="12">
        <f t="shared" si="0"/>
        <v>19</v>
      </c>
      <c r="Y40" s="17">
        <f t="shared" si="1"/>
        <v>0.38</v>
      </c>
    </row>
    <row r="41" spans="1:25" ht="15.75">
      <c r="A41" s="21">
        <v>35</v>
      </c>
      <c r="B41" s="18"/>
      <c r="C41" s="11">
        <v>7</v>
      </c>
      <c r="D41" s="11">
        <v>0</v>
      </c>
      <c r="E41" s="11">
        <v>0</v>
      </c>
      <c r="F41" s="11">
        <v>1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1</v>
      </c>
      <c r="S41" s="11">
        <v>3</v>
      </c>
      <c r="T41" s="11">
        <v>2</v>
      </c>
      <c r="U41" s="11">
        <v>2</v>
      </c>
      <c r="V41" s="11">
        <v>0</v>
      </c>
      <c r="W41" s="11">
        <v>0</v>
      </c>
      <c r="X41" s="10">
        <f t="shared" si="0"/>
        <v>19</v>
      </c>
      <c r="Y41" s="17">
        <f t="shared" si="1"/>
        <v>0.38</v>
      </c>
    </row>
    <row r="42" spans="1:25" ht="15.75">
      <c r="A42" s="10">
        <v>36</v>
      </c>
      <c r="B42" s="18"/>
      <c r="C42" s="11">
        <v>3</v>
      </c>
      <c r="D42" s="11">
        <v>1</v>
      </c>
      <c r="E42" s="11">
        <v>1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4</v>
      </c>
      <c r="O42" s="11">
        <v>2</v>
      </c>
      <c r="P42" s="11">
        <v>0</v>
      </c>
      <c r="Q42" s="11">
        <v>0</v>
      </c>
      <c r="R42" s="11">
        <v>1</v>
      </c>
      <c r="S42" s="11">
        <v>0</v>
      </c>
      <c r="T42" s="11">
        <v>2</v>
      </c>
      <c r="U42" s="11">
        <v>2</v>
      </c>
      <c r="V42" s="11">
        <v>0</v>
      </c>
      <c r="W42" s="11">
        <v>0</v>
      </c>
      <c r="X42" s="10">
        <f t="shared" si="0"/>
        <v>17</v>
      </c>
      <c r="Y42" s="17">
        <f t="shared" si="1"/>
        <v>0.34</v>
      </c>
    </row>
    <row r="43" spans="1:25" ht="16.5" thickBot="1">
      <c r="A43" s="70">
        <v>37</v>
      </c>
      <c r="B43" s="71"/>
      <c r="C43" s="72">
        <v>1</v>
      </c>
      <c r="D43" s="72">
        <v>1</v>
      </c>
      <c r="E43" s="72">
        <v>1</v>
      </c>
      <c r="F43" s="72">
        <v>0</v>
      </c>
      <c r="G43" s="72">
        <v>1</v>
      </c>
      <c r="H43" s="72">
        <v>0</v>
      </c>
      <c r="I43" s="72">
        <v>2</v>
      </c>
      <c r="J43" s="72">
        <v>2</v>
      </c>
      <c r="K43" s="72">
        <v>0</v>
      </c>
      <c r="L43" s="72">
        <v>0</v>
      </c>
      <c r="M43" s="72">
        <v>0</v>
      </c>
      <c r="N43" s="72">
        <v>4</v>
      </c>
      <c r="O43" s="72">
        <v>2</v>
      </c>
      <c r="P43" s="72">
        <v>0</v>
      </c>
      <c r="Q43" s="72">
        <v>0</v>
      </c>
      <c r="R43" s="72">
        <v>1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0">
        <f t="shared" si="0"/>
        <v>15</v>
      </c>
      <c r="Y43" s="73">
        <f t="shared" si="1"/>
        <v>0.3</v>
      </c>
    </row>
    <row r="44" spans="1:25" ht="15.75">
      <c r="A44" s="74"/>
      <c r="B44" s="75" t="s">
        <v>30</v>
      </c>
      <c r="C44" s="76">
        <f aca="true" t="shared" si="2" ref="C44:W44">AVERAGE(C7:C41)/C$6</f>
        <v>0.8816326530612245</v>
      </c>
      <c r="D44" s="77">
        <f t="shared" si="2"/>
        <v>0.7714285714285715</v>
      </c>
      <c r="E44" s="77">
        <f t="shared" si="2"/>
        <v>0.8571428571428571</v>
      </c>
      <c r="F44" s="77">
        <f t="shared" si="2"/>
        <v>0.6</v>
      </c>
      <c r="G44" s="77">
        <f t="shared" si="2"/>
        <v>0.8857142857142857</v>
      </c>
      <c r="H44" s="76">
        <f t="shared" si="2"/>
        <v>0.5142857142857142</v>
      </c>
      <c r="I44" s="77">
        <f t="shared" si="2"/>
        <v>0.4857142857142857</v>
      </c>
      <c r="J44" s="77">
        <f t="shared" si="2"/>
        <v>0.45714285714285713</v>
      </c>
      <c r="K44" s="77">
        <f t="shared" si="2"/>
        <v>0.34285714285714286</v>
      </c>
      <c r="L44" s="77">
        <f t="shared" si="2"/>
        <v>0.14285714285714285</v>
      </c>
      <c r="M44" s="77">
        <f t="shared" si="2"/>
        <v>0.22857142857142856</v>
      </c>
      <c r="N44" s="76">
        <f t="shared" si="2"/>
        <v>0.8428571428571429</v>
      </c>
      <c r="O44" s="78">
        <f t="shared" si="2"/>
        <v>0.6285714285714286</v>
      </c>
      <c r="P44" s="78">
        <f t="shared" si="2"/>
        <v>0.6</v>
      </c>
      <c r="Q44" s="78">
        <f t="shared" si="2"/>
        <v>0.34285714285714286</v>
      </c>
      <c r="R44" s="78">
        <f t="shared" si="2"/>
        <v>0.9714285714285714</v>
      </c>
      <c r="S44" s="79">
        <f t="shared" si="2"/>
        <v>0.2857142857142857</v>
      </c>
      <c r="T44" s="78">
        <f t="shared" si="2"/>
        <v>0.8285714285714286</v>
      </c>
      <c r="U44" s="78">
        <f t="shared" si="2"/>
        <v>0.8857142857142857</v>
      </c>
      <c r="V44" s="78">
        <f t="shared" si="2"/>
        <v>0.6571428571428571</v>
      </c>
      <c r="W44" s="78">
        <f t="shared" si="2"/>
        <v>0.5428571428571428</v>
      </c>
      <c r="X44" s="80">
        <f>AVERAGE(X7:X41)</f>
        <v>29.685714285714287</v>
      </c>
      <c r="Y44" s="81">
        <f>AVERAGE(Y7:Y43)</f>
        <v>0.578918918918919</v>
      </c>
    </row>
    <row r="45" spans="1:28" ht="15.75">
      <c r="A45" s="13"/>
      <c r="B45" s="13"/>
      <c r="C45" s="61"/>
      <c r="D45" s="64">
        <f>AVERAGE(D44:G44)</f>
        <v>0.7785714285714286</v>
      </c>
      <c r="E45" s="64"/>
      <c r="F45" s="64"/>
      <c r="G45" s="64"/>
      <c r="H45" s="61"/>
      <c r="I45" s="65">
        <f>AVERAGE(I44:M44)</f>
        <v>0.3314285714285714</v>
      </c>
      <c r="J45" s="65"/>
      <c r="K45" s="65"/>
      <c r="L45" s="65"/>
      <c r="M45" s="65"/>
      <c r="N45" s="61"/>
      <c r="O45" s="64">
        <f>AVERAGE(O44:R44)</f>
        <v>0.6357142857142858</v>
      </c>
      <c r="P45" s="64"/>
      <c r="Q45" s="64"/>
      <c r="R45" s="64"/>
      <c r="S45" s="63"/>
      <c r="T45" s="64">
        <f>AVERAGE(T44:W44)</f>
        <v>0.7285714285714285</v>
      </c>
      <c r="U45" s="64"/>
      <c r="V45" s="64"/>
      <c r="W45" s="64"/>
      <c r="X45" s="13"/>
      <c r="Y45" s="13"/>
      <c r="Z45" s="13"/>
      <c r="AA45" s="13"/>
      <c r="AB45" s="14"/>
    </row>
    <row r="47" ht="15.75">
      <c r="C47" t="s">
        <v>51</v>
      </c>
    </row>
    <row r="48" ht="15.75">
      <c r="C48" t="s">
        <v>52</v>
      </c>
    </row>
  </sheetData>
  <sheetProtection insertRows="0" deleteRows="0" selectLockedCells="1" sort="0"/>
  <mergeCells count="17">
    <mergeCell ref="T45:W45"/>
    <mergeCell ref="C44:C45"/>
    <mergeCell ref="H44:H45"/>
    <mergeCell ref="N44:N45"/>
    <mergeCell ref="S44:S45"/>
    <mergeCell ref="D45:G45"/>
    <mergeCell ref="I45:M45"/>
    <mergeCell ref="O45:R45"/>
    <mergeCell ref="C1:Y1"/>
    <mergeCell ref="C3:Y3"/>
    <mergeCell ref="D5:G5"/>
    <mergeCell ref="I5:M5"/>
    <mergeCell ref="O5:R5"/>
    <mergeCell ref="T5:W5"/>
    <mergeCell ref="Y5:Y6"/>
    <mergeCell ref="A5:A6"/>
    <mergeCell ref="B5:B6"/>
  </mergeCells>
  <conditionalFormatting sqref="C7:W43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38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21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0</v>
      </c>
      <c r="E7" s="11">
        <v>0</v>
      </c>
      <c r="F7" s="11">
        <v>0</v>
      </c>
      <c r="G7" s="11">
        <v>1</v>
      </c>
      <c r="H7" s="11">
        <v>4</v>
      </c>
      <c r="I7" s="11">
        <v>2</v>
      </c>
      <c r="J7" s="11">
        <v>0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0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40</v>
      </c>
      <c r="Y7" s="17">
        <f aca="true" t="shared" si="1" ref="Y7:Y21">X7/$X$6</f>
        <v>0.8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0</v>
      </c>
      <c r="J8" s="11">
        <v>0</v>
      </c>
      <c r="K8" s="11">
        <v>2</v>
      </c>
      <c r="L8" s="11">
        <v>0</v>
      </c>
      <c r="M8" s="11">
        <v>2</v>
      </c>
      <c r="N8" s="11">
        <v>4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31</v>
      </c>
      <c r="Y8" s="17">
        <f t="shared" si="1"/>
        <v>0.62</v>
      </c>
    </row>
    <row r="9" spans="1:25" ht="15.75">
      <c r="A9" s="10">
        <v>3</v>
      </c>
      <c r="B9" s="18"/>
      <c r="C9" s="11">
        <v>5</v>
      </c>
      <c r="D9" s="11">
        <v>0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0</v>
      </c>
      <c r="K9" s="11">
        <v>0</v>
      </c>
      <c r="L9" s="11">
        <v>0</v>
      </c>
      <c r="M9" s="11">
        <v>0</v>
      </c>
      <c r="N9" s="11">
        <v>4</v>
      </c>
      <c r="O9" s="11">
        <v>2</v>
      </c>
      <c r="P9" s="11">
        <v>2</v>
      </c>
      <c r="Q9" s="11">
        <v>0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31</v>
      </c>
      <c r="Y9" s="17">
        <f t="shared" si="1"/>
        <v>0.62</v>
      </c>
    </row>
    <row r="10" spans="1:25" ht="15.75">
      <c r="A10" s="10">
        <v>4</v>
      </c>
      <c r="B10" s="18"/>
      <c r="C10" s="11">
        <v>5</v>
      </c>
      <c r="D10" s="11">
        <v>1</v>
      </c>
      <c r="E10" s="11">
        <v>1</v>
      </c>
      <c r="F10" s="11">
        <v>0</v>
      </c>
      <c r="G10" s="11">
        <v>1</v>
      </c>
      <c r="H10" s="11">
        <v>4</v>
      </c>
      <c r="I10" s="11">
        <v>0</v>
      </c>
      <c r="J10" s="11">
        <v>0</v>
      </c>
      <c r="K10" s="11">
        <v>2</v>
      </c>
      <c r="L10" s="11">
        <v>0</v>
      </c>
      <c r="M10" s="11">
        <v>0</v>
      </c>
      <c r="N10" s="11">
        <v>4</v>
      </c>
      <c r="O10" s="11">
        <v>0</v>
      </c>
      <c r="P10" s="11">
        <v>2</v>
      </c>
      <c r="Q10" s="11">
        <v>2</v>
      </c>
      <c r="R10" s="11">
        <v>1</v>
      </c>
      <c r="S10" s="11">
        <v>0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31</v>
      </c>
      <c r="Y10" s="17">
        <f t="shared" si="1"/>
        <v>0.62</v>
      </c>
    </row>
    <row r="11" spans="1:25" ht="15.75">
      <c r="A11" s="10">
        <v>5</v>
      </c>
      <c r="B11" s="18"/>
      <c r="C11" s="11">
        <v>5</v>
      </c>
      <c r="D11" s="11">
        <v>1</v>
      </c>
      <c r="E11" s="11">
        <v>0</v>
      </c>
      <c r="F11" s="11">
        <v>0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0</v>
      </c>
      <c r="M11" s="11">
        <v>2</v>
      </c>
      <c r="N11" s="11">
        <v>4</v>
      </c>
      <c r="O11" s="11">
        <v>0</v>
      </c>
      <c r="P11" s="11">
        <v>0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0</v>
      </c>
      <c r="X11" s="12">
        <f t="shared" si="0"/>
        <v>28</v>
      </c>
      <c r="Y11" s="17">
        <f t="shared" si="1"/>
        <v>0.56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2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0</v>
      </c>
      <c r="X12" s="12">
        <f t="shared" si="0"/>
        <v>27</v>
      </c>
      <c r="Y12" s="17">
        <f t="shared" si="1"/>
        <v>0.54</v>
      </c>
    </row>
    <row r="13" spans="1:25" ht="15.75">
      <c r="A13" s="10">
        <v>7</v>
      </c>
      <c r="B13" s="18"/>
      <c r="C13" s="11">
        <v>5</v>
      </c>
      <c r="D13" s="11">
        <v>1</v>
      </c>
      <c r="E13" s="11">
        <v>1</v>
      </c>
      <c r="F13" s="11">
        <v>0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0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25</v>
      </c>
      <c r="Y13" s="17">
        <f t="shared" si="1"/>
        <v>0.5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1</v>
      </c>
      <c r="G14" s="11">
        <v>1</v>
      </c>
      <c r="H14" s="11">
        <v>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4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2</v>
      </c>
      <c r="U14" s="11">
        <v>2</v>
      </c>
      <c r="V14" s="11">
        <v>0</v>
      </c>
      <c r="W14" s="11">
        <v>2</v>
      </c>
      <c r="X14" s="12">
        <f t="shared" si="0"/>
        <v>25</v>
      </c>
      <c r="Y14" s="17">
        <f t="shared" si="1"/>
        <v>0.5</v>
      </c>
    </row>
    <row r="15" spans="1:25" ht="15.75">
      <c r="A15" s="10">
        <v>9</v>
      </c>
      <c r="B15" s="18"/>
      <c r="C15" s="11">
        <v>5</v>
      </c>
      <c r="D15" s="11">
        <v>1</v>
      </c>
      <c r="E15" s="11">
        <v>1</v>
      </c>
      <c r="F15" s="11">
        <v>1</v>
      </c>
      <c r="G15" s="11">
        <v>0</v>
      </c>
      <c r="H15" s="11">
        <v>0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0</v>
      </c>
      <c r="R15" s="11">
        <v>1</v>
      </c>
      <c r="S15" s="11">
        <v>0</v>
      </c>
      <c r="T15" s="11">
        <v>2</v>
      </c>
      <c r="U15" s="11">
        <v>2</v>
      </c>
      <c r="V15" s="11">
        <v>0</v>
      </c>
      <c r="W15" s="11">
        <v>0</v>
      </c>
      <c r="X15" s="12">
        <f t="shared" si="0"/>
        <v>25</v>
      </c>
      <c r="Y15" s="17">
        <f t="shared" si="1"/>
        <v>0.5</v>
      </c>
    </row>
    <row r="16" spans="1:25" ht="15.75">
      <c r="A16" s="10">
        <v>10</v>
      </c>
      <c r="B16" s="18"/>
      <c r="C16" s="11">
        <v>5</v>
      </c>
      <c r="D16" s="11">
        <v>1</v>
      </c>
      <c r="E16" s="11">
        <v>1</v>
      </c>
      <c r="F16" s="11">
        <v>0</v>
      </c>
      <c r="G16" s="11">
        <v>1</v>
      </c>
      <c r="H16" s="11">
        <v>0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0</v>
      </c>
      <c r="Q16" s="11">
        <v>2</v>
      </c>
      <c r="R16" s="11">
        <v>1</v>
      </c>
      <c r="S16" s="11">
        <v>0</v>
      </c>
      <c r="T16" s="11">
        <v>2</v>
      </c>
      <c r="U16" s="11">
        <v>2</v>
      </c>
      <c r="V16" s="11">
        <v>0</v>
      </c>
      <c r="W16" s="11">
        <v>0</v>
      </c>
      <c r="X16" s="12">
        <f t="shared" si="0"/>
        <v>21</v>
      </c>
      <c r="Y16" s="17">
        <f t="shared" si="1"/>
        <v>0.42</v>
      </c>
    </row>
    <row r="17" spans="1:25" ht="15.75">
      <c r="A17" s="10">
        <v>11</v>
      </c>
      <c r="B17" s="18"/>
      <c r="C17" s="11">
        <v>5</v>
      </c>
      <c r="D17" s="11">
        <v>0</v>
      </c>
      <c r="E17" s="11">
        <v>1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2</v>
      </c>
      <c r="P17" s="11">
        <v>2</v>
      </c>
      <c r="Q17" s="11">
        <v>0</v>
      </c>
      <c r="R17" s="11">
        <v>1</v>
      </c>
      <c r="S17" s="11">
        <v>0</v>
      </c>
      <c r="T17" s="11">
        <v>0</v>
      </c>
      <c r="U17" s="11">
        <v>0</v>
      </c>
      <c r="V17" s="11">
        <v>2</v>
      </c>
      <c r="W17" s="11">
        <v>0</v>
      </c>
      <c r="X17" s="12">
        <f t="shared" si="0"/>
        <v>19</v>
      </c>
      <c r="Y17" s="17">
        <f t="shared" si="1"/>
        <v>0.38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2</v>
      </c>
      <c r="V18" s="11">
        <v>2</v>
      </c>
      <c r="W18" s="11">
        <v>0</v>
      </c>
      <c r="X18" s="12">
        <f t="shared" si="0"/>
        <v>15</v>
      </c>
      <c r="Y18" s="17">
        <f t="shared" si="1"/>
        <v>0.3</v>
      </c>
    </row>
    <row r="19" spans="1:25" ht="15.75">
      <c r="A19" s="10">
        <v>13</v>
      </c>
      <c r="B19" s="18"/>
      <c r="C19" s="11">
        <v>5</v>
      </c>
      <c r="D19" s="11">
        <v>0</v>
      </c>
      <c r="E19" s="11">
        <v>0</v>
      </c>
      <c r="F19" s="11">
        <v>0</v>
      </c>
      <c r="G19" s="11">
        <v>1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2</v>
      </c>
      <c r="U19" s="11">
        <v>2</v>
      </c>
      <c r="V19" s="11">
        <v>0</v>
      </c>
      <c r="W19" s="11">
        <v>0</v>
      </c>
      <c r="X19" s="12">
        <f t="shared" si="0"/>
        <v>15</v>
      </c>
      <c r="Y19" s="17">
        <f t="shared" si="1"/>
        <v>0.3</v>
      </c>
    </row>
    <row r="20" spans="1:25" ht="15.75">
      <c r="A20" s="10">
        <v>14</v>
      </c>
      <c r="B20" s="18"/>
      <c r="C20" s="11">
        <v>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4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2</v>
      </c>
      <c r="U20" s="11">
        <v>0</v>
      </c>
      <c r="V20" s="11">
        <v>0</v>
      </c>
      <c r="W20" s="11">
        <v>0</v>
      </c>
      <c r="X20" s="12">
        <f t="shared" si="0"/>
        <v>14</v>
      </c>
      <c r="Y20" s="17">
        <f t="shared" si="1"/>
        <v>0.28</v>
      </c>
    </row>
    <row r="21" spans="1:25" ht="16.5" thickBot="1">
      <c r="A21" s="10">
        <v>15</v>
      </c>
      <c r="B21" s="18"/>
      <c r="C21" s="11">
        <v>3</v>
      </c>
      <c r="D21" s="11">
        <v>1</v>
      </c>
      <c r="E21" s="11">
        <v>1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2</v>
      </c>
      <c r="V21" s="11">
        <v>0</v>
      </c>
      <c r="W21" s="11">
        <v>0</v>
      </c>
      <c r="X21" s="12">
        <f t="shared" si="0"/>
        <v>11</v>
      </c>
      <c r="Y21" s="17">
        <f t="shared" si="1"/>
        <v>0.22</v>
      </c>
    </row>
    <row r="22" spans="1:25" ht="16.5" thickTop="1">
      <c r="A22" s="26"/>
      <c r="B22" s="27" t="s">
        <v>30</v>
      </c>
      <c r="C22" s="60">
        <f aca="true" t="shared" si="2" ref="C22:W22">AVERAGE(C7:C21)/C$6</f>
        <v>0.8095238095238095</v>
      </c>
      <c r="D22" s="33">
        <f t="shared" si="2"/>
        <v>0.6</v>
      </c>
      <c r="E22" s="33">
        <f t="shared" si="2"/>
        <v>0.6</v>
      </c>
      <c r="F22" s="33">
        <f t="shared" si="2"/>
        <v>0.3333333333333333</v>
      </c>
      <c r="G22" s="33">
        <f t="shared" si="2"/>
        <v>0.8</v>
      </c>
      <c r="H22" s="60">
        <f t="shared" si="2"/>
        <v>0.4666666666666667</v>
      </c>
      <c r="I22" s="33">
        <f t="shared" si="2"/>
        <v>0.3333333333333333</v>
      </c>
      <c r="J22" s="33">
        <f t="shared" si="2"/>
        <v>0.2</v>
      </c>
      <c r="K22" s="33">
        <f t="shared" si="2"/>
        <v>0.2</v>
      </c>
      <c r="L22" s="33">
        <f t="shared" si="2"/>
        <v>0.06666666666666667</v>
      </c>
      <c r="M22" s="33">
        <f t="shared" si="2"/>
        <v>0.26666666666666666</v>
      </c>
      <c r="N22" s="60">
        <f t="shared" si="2"/>
        <v>0.8833333333333333</v>
      </c>
      <c r="O22" s="28">
        <f t="shared" si="2"/>
        <v>0.4</v>
      </c>
      <c r="P22" s="28">
        <f t="shared" si="2"/>
        <v>0.4666666666666667</v>
      </c>
      <c r="Q22" s="28">
        <f t="shared" si="2"/>
        <v>0.2</v>
      </c>
      <c r="R22" s="28">
        <f t="shared" si="2"/>
        <v>0.6666666666666666</v>
      </c>
      <c r="S22" s="62">
        <f t="shared" si="2"/>
        <v>0.03333333333333333</v>
      </c>
      <c r="T22" s="28">
        <f t="shared" si="2"/>
        <v>0.8</v>
      </c>
      <c r="U22" s="28">
        <f t="shared" si="2"/>
        <v>0.8666666666666667</v>
      </c>
      <c r="V22" s="28">
        <f t="shared" si="2"/>
        <v>0.6</v>
      </c>
      <c r="W22" s="28">
        <f t="shared" si="2"/>
        <v>0.4</v>
      </c>
      <c r="X22" s="29">
        <f>AVERAGE(X7:X21)</f>
        <v>23.866666666666667</v>
      </c>
      <c r="Y22" s="30">
        <f>AVERAGE(Y7:Y21)</f>
        <v>0.4773333333333333</v>
      </c>
    </row>
    <row r="23" spans="1:28" ht="15.75">
      <c r="A23" s="13"/>
      <c r="B23" s="13"/>
      <c r="C23" s="61"/>
      <c r="D23" s="64">
        <f>AVERAGE(D22:G22)</f>
        <v>0.5833333333333333</v>
      </c>
      <c r="E23" s="64"/>
      <c r="F23" s="64"/>
      <c r="G23" s="64"/>
      <c r="H23" s="61"/>
      <c r="I23" s="65">
        <f>AVERAGE(I22:M22)</f>
        <v>0.21333333333333332</v>
      </c>
      <c r="J23" s="65"/>
      <c r="K23" s="65"/>
      <c r="L23" s="65"/>
      <c r="M23" s="65"/>
      <c r="N23" s="61"/>
      <c r="O23" s="64">
        <f>AVERAGE(O22:R22)</f>
        <v>0.43333333333333335</v>
      </c>
      <c r="P23" s="64"/>
      <c r="Q23" s="64"/>
      <c r="R23" s="64"/>
      <c r="S23" s="63"/>
      <c r="T23" s="64">
        <f>AVERAGE(T22:W22)</f>
        <v>0.6666666666666666</v>
      </c>
      <c r="U23" s="64"/>
      <c r="V23" s="64"/>
      <c r="W23" s="64"/>
      <c r="X23" s="13"/>
      <c r="Y23" s="13"/>
      <c r="Z23" s="13"/>
      <c r="AA23" s="13"/>
      <c r="AB23" s="14"/>
    </row>
    <row r="25" ht="15.75">
      <c r="C25" t="s">
        <v>51</v>
      </c>
    </row>
    <row r="26" ht="15.75">
      <c r="C26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23:W23"/>
    <mergeCell ref="C22:C23"/>
    <mergeCell ref="H22:H23"/>
    <mergeCell ref="N22:N23"/>
    <mergeCell ref="S22:S23"/>
    <mergeCell ref="D23:G23"/>
    <mergeCell ref="I23:M23"/>
    <mergeCell ref="O23:R23"/>
  </mergeCells>
  <conditionalFormatting sqref="C7:W21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57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1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0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3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41">X7/$X$6</f>
        <v>0.9</v>
      </c>
    </row>
    <row r="8" spans="1:25" ht="15.75">
      <c r="A8" s="10">
        <v>2</v>
      </c>
      <c r="B8" s="18"/>
      <c r="C8" s="11">
        <v>4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0</v>
      </c>
      <c r="L8" s="11">
        <v>2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42</v>
      </c>
      <c r="Y8" s="17">
        <f t="shared" si="1"/>
        <v>0.84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0</v>
      </c>
      <c r="L9" s="11">
        <v>2</v>
      </c>
      <c r="M9" s="11">
        <v>2</v>
      </c>
      <c r="N9" s="11">
        <v>4</v>
      </c>
      <c r="O9" s="11">
        <v>0</v>
      </c>
      <c r="P9" s="11">
        <v>2</v>
      </c>
      <c r="Q9" s="11">
        <v>2</v>
      </c>
      <c r="R9" s="11">
        <v>1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40</v>
      </c>
      <c r="Y9" s="17">
        <f t="shared" si="1"/>
        <v>0.8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0</v>
      </c>
      <c r="F10" s="11">
        <v>0</v>
      </c>
      <c r="G10" s="11">
        <v>0</v>
      </c>
      <c r="H10" s="11">
        <v>4</v>
      </c>
      <c r="I10" s="11">
        <v>2</v>
      </c>
      <c r="J10" s="11">
        <v>2</v>
      </c>
      <c r="K10" s="11">
        <v>2</v>
      </c>
      <c r="L10" s="11">
        <v>2</v>
      </c>
      <c r="M10" s="11">
        <v>0</v>
      </c>
      <c r="N10" s="11">
        <v>3</v>
      </c>
      <c r="O10" s="11">
        <v>2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39</v>
      </c>
      <c r="Y10" s="17">
        <f t="shared" si="1"/>
        <v>0.78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37</v>
      </c>
      <c r="Y11" s="17">
        <f t="shared" si="1"/>
        <v>0.74</v>
      </c>
    </row>
    <row r="12" spans="1:25" ht="15.75">
      <c r="A12" s="10">
        <v>6</v>
      </c>
      <c r="B12" s="18"/>
      <c r="C12" s="11">
        <v>7</v>
      </c>
      <c r="D12" s="11">
        <v>0</v>
      </c>
      <c r="E12" s="11">
        <v>1</v>
      </c>
      <c r="F12" s="11">
        <v>1</v>
      </c>
      <c r="G12" s="11">
        <v>1</v>
      </c>
      <c r="H12" s="11">
        <v>4</v>
      </c>
      <c r="I12" s="11">
        <v>2</v>
      </c>
      <c r="J12" s="11">
        <v>2</v>
      </c>
      <c r="K12" s="11">
        <v>0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37</v>
      </c>
      <c r="Y12" s="17">
        <f t="shared" si="1"/>
        <v>0.74</v>
      </c>
    </row>
    <row r="13" spans="1:25" ht="15.75">
      <c r="A13" s="10">
        <v>7</v>
      </c>
      <c r="B13" s="18"/>
      <c r="C13" s="11">
        <v>5</v>
      </c>
      <c r="D13" s="11">
        <v>1</v>
      </c>
      <c r="E13" s="11">
        <v>1</v>
      </c>
      <c r="F13" s="11">
        <v>1</v>
      </c>
      <c r="G13" s="11">
        <v>1</v>
      </c>
      <c r="H13" s="11">
        <v>4</v>
      </c>
      <c r="I13" s="11">
        <v>2</v>
      </c>
      <c r="J13" s="11">
        <v>2</v>
      </c>
      <c r="K13" s="11">
        <v>2</v>
      </c>
      <c r="L13" s="11">
        <v>0</v>
      </c>
      <c r="M13" s="11">
        <v>0</v>
      </c>
      <c r="N13" s="11">
        <v>4</v>
      </c>
      <c r="O13" s="11">
        <v>0</v>
      </c>
      <c r="P13" s="11">
        <v>0</v>
      </c>
      <c r="Q13" s="11">
        <v>0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35</v>
      </c>
      <c r="Y13" s="17">
        <f t="shared" si="1"/>
        <v>0.7</v>
      </c>
    </row>
    <row r="14" spans="1:25" ht="15.75">
      <c r="A14" s="10">
        <v>8</v>
      </c>
      <c r="B14" s="18"/>
      <c r="C14" s="11">
        <v>7</v>
      </c>
      <c r="D14" s="11">
        <v>0</v>
      </c>
      <c r="E14" s="11">
        <v>0</v>
      </c>
      <c r="F14" s="11">
        <v>1</v>
      </c>
      <c r="G14" s="11">
        <v>0</v>
      </c>
      <c r="H14" s="11">
        <v>4</v>
      </c>
      <c r="I14" s="11">
        <v>2</v>
      </c>
      <c r="J14" s="11">
        <v>2</v>
      </c>
      <c r="K14" s="11">
        <v>0</v>
      </c>
      <c r="L14" s="11">
        <v>0</v>
      </c>
      <c r="M14" s="11">
        <v>0</v>
      </c>
      <c r="N14" s="11">
        <v>4</v>
      </c>
      <c r="O14" s="11">
        <v>2</v>
      </c>
      <c r="P14" s="11">
        <v>0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34</v>
      </c>
      <c r="Y14" s="17">
        <f t="shared" si="1"/>
        <v>0.68</v>
      </c>
    </row>
    <row r="15" spans="1:25" ht="15.75">
      <c r="A15" s="10">
        <v>9</v>
      </c>
      <c r="B15" s="18"/>
      <c r="C15" s="11">
        <v>7</v>
      </c>
      <c r="D15" s="11">
        <v>0</v>
      </c>
      <c r="E15" s="11">
        <v>0</v>
      </c>
      <c r="F15" s="11">
        <v>1</v>
      </c>
      <c r="G15" s="11">
        <v>1</v>
      </c>
      <c r="H15" s="11">
        <v>4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2</v>
      </c>
      <c r="Q15" s="11">
        <v>2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34</v>
      </c>
      <c r="Y15" s="17">
        <f t="shared" si="1"/>
        <v>0.68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0</v>
      </c>
      <c r="G16" s="11">
        <v>1</v>
      </c>
      <c r="H16" s="11">
        <v>4</v>
      </c>
      <c r="I16" s="11">
        <v>2</v>
      </c>
      <c r="J16" s="11">
        <v>2</v>
      </c>
      <c r="K16" s="11">
        <v>0</v>
      </c>
      <c r="L16" s="11">
        <v>0</v>
      </c>
      <c r="M16" s="11">
        <v>2</v>
      </c>
      <c r="N16" s="11">
        <v>3</v>
      </c>
      <c r="O16" s="11">
        <v>2</v>
      </c>
      <c r="P16" s="11">
        <v>2</v>
      </c>
      <c r="Q16" s="11">
        <v>0</v>
      </c>
      <c r="R16" s="11">
        <v>0</v>
      </c>
      <c r="S16" s="11">
        <v>3</v>
      </c>
      <c r="T16" s="11">
        <v>2</v>
      </c>
      <c r="U16" s="11">
        <v>2</v>
      </c>
      <c r="V16" s="11">
        <v>0</v>
      </c>
      <c r="W16" s="11">
        <v>0</v>
      </c>
      <c r="X16" s="12">
        <f t="shared" si="0"/>
        <v>34</v>
      </c>
      <c r="Y16" s="17">
        <f t="shared" si="1"/>
        <v>0.68</v>
      </c>
    </row>
    <row r="17" spans="1:25" ht="15.75">
      <c r="A17" s="10">
        <v>11</v>
      </c>
      <c r="B17" s="18"/>
      <c r="C17" s="11">
        <v>7</v>
      </c>
      <c r="D17" s="11">
        <v>0</v>
      </c>
      <c r="E17" s="11">
        <v>0</v>
      </c>
      <c r="F17" s="11">
        <v>1</v>
      </c>
      <c r="G17" s="11">
        <v>0</v>
      </c>
      <c r="H17" s="11">
        <v>4</v>
      </c>
      <c r="I17" s="11">
        <v>0</v>
      </c>
      <c r="J17" s="11">
        <v>2</v>
      </c>
      <c r="K17" s="11">
        <v>2</v>
      </c>
      <c r="L17" s="11">
        <v>0</v>
      </c>
      <c r="M17" s="11">
        <v>2</v>
      </c>
      <c r="N17" s="11">
        <v>1</v>
      </c>
      <c r="O17" s="11">
        <v>0</v>
      </c>
      <c r="P17" s="11">
        <v>2</v>
      </c>
      <c r="Q17" s="11">
        <v>0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33</v>
      </c>
      <c r="Y17" s="17">
        <f t="shared" si="1"/>
        <v>0.66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1</v>
      </c>
      <c r="F18" s="11">
        <v>1</v>
      </c>
      <c r="G18" s="11">
        <v>1</v>
      </c>
      <c r="H18" s="11">
        <v>4</v>
      </c>
      <c r="I18" s="11">
        <v>2</v>
      </c>
      <c r="J18" s="11">
        <v>2</v>
      </c>
      <c r="K18" s="11">
        <v>2</v>
      </c>
      <c r="L18" s="11">
        <v>2</v>
      </c>
      <c r="M18" s="11">
        <v>2</v>
      </c>
      <c r="N18" s="11">
        <v>0</v>
      </c>
      <c r="O18" s="11">
        <v>0</v>
      </c>
      <c r="P18" s="11">
        <v>2</v>
      </c>
      <c r="Q18" s="11">
        <v>0</v>
      </c>
      <c r="R18" s="11">
        <v>1</v>
      </c>
      <c r="S18" s="11">
        <v>0</v>
      </c>
      <c r="T18" s="11">
        <v>2</v>
      </c>
      <c r="U18" s="11">
        <v>0</v>
      </c>
      <c r="V18" s="11">
        <v>0</v>
      </c>
      <c r="W18" s="11">
        <v>2</v>
      </c>
      <c r="X18" s="12">
        <f t="shared" si="0"/>
        <v>32</v>
      </c>
      <c r="Y18" s="17">
        <f t="shared" si="1"/>
        <v>0.64</v>
      </c>
    </row>
    <row r="19" spans="1:25" ht="15.75">
      <c r="A19" s="10">
        <v>13</v>
      </c>
      <c r="B19" s="18"/>
      <c r="C19" s="11">
        <v>2</v>
      </c>
      <c r="D19" s="11">
        <v>1</v>
      </c>
      <c r="E19" s="11">
        <v>1</v>
      </c>
      <c r="F19" s="11">
        <v>1</v>
      </c>
      <c r="G19" s="11">
        <v>1</v>
      </c>
      <c r="H19" s="11">
        <v>4</v>
      </c>
      <c r="I19" s="11">
        <v>2</v>
      </c>
      <c r="J19" s="11">
        <v>2</v>
      </c>
      <c r="K19" s="11">
        <v>2</v>
      </c>
      <c r="L19" s="11">
        <v>0</v>
      </c>
      <c r="M19" s="11">
        <v>2</v>
      </c>
      <c r="N19" s="11">
        <v>0</v>
      </c>
      <c r="O19" s="11">
        <v>2</v>
      </c>
      <c r="P19" s="11">
        <v>0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32</v>
      </c>
      <c r="Y19" s="17">
        <f t="shared" si="1"/>
        <v>0.64</v>
      </c>
    </row>
    <row r="20" spans="1:25" ht="15.75">
      <c r="A20" s="10">
        <v>14</v>
      </c>
      <c r="B20" s="18"/>
      <c r="C20" s="11">
        <v>7</v>
      </c>
      <c r="D20" s="11">
        <v>0</v>
      </c>
      <c r="E20" s="11">
        <v>1</v>
      </c>
      <c r="F20" s="11">
        <v>1</v>
      </c>
      <c r="G20" s="11">
        <v>1</v>
      </c>
      <c r="H20" s="11">
        <v>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4</v>
      </c>
      <c r="O20" s="11">
        <v>2</v>
      </c>
      <c r="P20" s="11">
        <v>2</v>
      </c>
      <c r="Q20" s="11">
        <v>2</v>
      </c>
      <c r="R20" s="11">
        <v>1</v>
      </c>
      <c r="S20" s="11">
        <v>3</v>
      </c>
      <c r="T20" s="11">
        <v>2</v>
      </c>
      <c r="U20" s="11">
        <v>2</v>
      </c>
      <c r="V20" s="11">
        <v>0</v>
      </c>
      <c r="W20" s="11">
        <v>0</v>
      </c>
      <c r="X20" s="12">
        <f t="shared" si="0"/>
        <v>32</v>
      </c>
      <c r="Y20" s="17">
        <f t="shared" si="1"/>
        <v>0.64</v>
      </c>
    </row>
    <row r="21" spans="1:25" ht="15.75">
      <c r="A21" s="10">
        <v>15</v>
      </c>
      <c r="B21" s="18"/>
      <c r="C21" s="11">
        <v>7</v>
      </c>
      <c r="D21" s="11">
        <v>1</v>
      </c>
      <c r="E21" s="11">
        <v>1</v>
      </c>
      <c r="F21" s="11">
        <v>0</v>
      </c>
      <c r="G21" s="11">
        <v>1</v>
      </c>
      <c r="H21" s="11">
        <v>0</v>
      </c>
      <c r="I21" s="11">
        <v>2</v>
      </c>
      <c r="J21" s="11">
        <v>2</v>
      </c>
      <c r="K21" s="11">
        <v>2</v>
      </c>
      <c r="L21" s="11">
        <v>0</v>
      </c>
      <c r="M21" s="11">
        <v>0</v>
      </c>
      <c r="N21" s="11">
        <v>4</v>
      </c>
      <c r="O21" s="11">
        <v>0</v>
      </c>
      <c r="P21" s="11">
        <v>2</v>
      </c>
      <c r="Q21" s="11">
        <v>0</v>
      </c>
      <c r="R21" s="11">
        <v>1</v>
      </c>
      <c r="S21" s="11">
        <v>0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31</v>
      </c>
      <c r="Y21" s="17">
        <f t="shared" si="1"/>
        <v>0.62</v>
      </c>
    </row>
    <row r="22" spans="1:25" ht="15.75">
      <c r="A22" s="10">
        <v>16</v>
      </c>
      <c r="B22" s="18"/>
      <c r="C22" s="11">
        <v>7</v>
      </c>
      <c r="D22" s="11">
        <v>0</v>
      </c>
      <c r="E22" s="11">
        <v>1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0</v>
      </c>
      <c r="P22" s="11">
        <v>2</v>
      </c>
      <c r="Q22" s="11">
        <v>2</v>
      </c>
      <c r="R22" s="11">
        <v>1</v>
      </c>
      <c r="S22" s="11">
        <v>3</v>
      </c>
      <c r="T22" s="11">
        <v>2</v>
      </c>
      <c r="U22" s="11">
        <v>2</v>
      </c>
      <c r="V22" s="11">
        <v>2</v>
      </c>
      <c r="W22" s="11">
        <v>2</v>
      </c>
      <c r="X22" s="12">
        <f t="shared" si="0"/>
        <v>30</v>
      </c>
      <c r="Y22" s="17">
        <f t="shared" si="1"/>
        <v>0.6</v>
      </c>
    </row>
    <row r="23" spans="1:25" ht="15.75">
      <c r="A23" s="10">
        <v>17</v>
      </c>
      <c r="B23" s="18"/>
      <c r="C23" s="11">
        <v>4</v>
      </c>
      <c r="D23" s="11">
        <v>1</v>
      </c>
      <c r="E23" s="11">
        <v>0</v>
      </c>
      <c r="F23" s="11">
        <v>1</v>
      </c>
      <c r="G23" s="11">
        <v>1</v>
      </c>
      <c r="H23" s="11">
        <v>0</v>
      </c>
      <c r="I23" s="11">
        <v>2</v>
      </c>
      <c r="J23" s="11">
        <v>2</v>
      </c>
      <c r="K23" s="11">
        <v>2</v>
      </c>
      <c r="L23" s="11">
        <v>0</v>
      </c>
      <c r="M23" s="11">
        <v>0</v>
      </c>
      <c r="N23" s="11">
        <v>4</v>
      </c>
      <c r="O23" s="11">
        <v>2</v>
      </c>
      <c r="P23" s="11">
        <v>0</v>
      </c>
      <c r="Q23" s="11">
        <v>2</v>
      </c>
      <c r="R23" s="11">
        <v>1</v>
      </c>
      <c r="S23" s="11">
        <v>0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30</v>
      </c>
      <c r="Y23" s="17">
        <f t="shared" si="1"/>
        <v>0.6</v>
      </c>
    </row>
    <row r="24" spans="1:25" ht="15.75">
      <c r="A24" s="10">
        <v>18</v>
      </c>
      <c r="B24" s="18"/>
      <c r="C24" s="11">
        <v>5</v>
      </c>
      <c r="D24" s="11">
        <v>1</v>
      </c>
      <c r="E24" s="11">
        <v>0</v>
      </c>
      <c r="F24" s="11">
        <v>1</v>
      </c>
      <c r="G24" s="11">
        <v>1</v>
      </c>
      <c r="H24" s="11">
        <v>0</v>
      </c>
      <c r="I24" s="11">
        <v>2</v>
      </c>
      <c r="J24" s="11">
        <v>2</v>
      </c>
      <c r="K24" s="11">
        <v>0</v>
      </c>
      <c r="L24" s="11">
        <v>0</v>
      </c>
      <c r="M24" s="11">
        <v>0</v>
      </c>
      <c r="N24" s="11">
        <v>4</v>
      </c>
      <c r="O24" s="11">
        <v>2</v>
      </c>
      <c r="P24" s="11">
        <v>2</v>
      </c>
      <c r="Q24" s="11">
        <v>2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0</v>
      </c>
      <c r="X24" s="12">
        <f t="shared" si="0"/>
        <v>29</v>
      </c>
      <c r="Y24" s="17">
        <f t="shared" si="1"/>
        <v>0.58</v>
      </c>
    </row>
    <row r="25" spans="1:25" ht="15.75">
      <c r="A25" s="10">
        <v>19</v>
      </c>
      <c r="B25" s="18"/>
      <c r="C25" s="11">
        <v>5</v>
      </c>
      <c r="D25" s="11">
        <v>0</v>
      </c>
      <c r="E25" s="11">
        <v>1</v>
      </c>
      <c r="F25" s="11">
        <v>1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2</v>
      </c>
      <c r="Q25" s="11">
        <v>0</v>
      </c>
      <c r="R25" s="11">
        <v>1</v>
      </c>
      <c r="S25" s="11">
        <v>3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28</v>
      </c>
      <c r="Y25" s="17">
        <f t="shared" si="1"/>
        <v>0.56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1</v>
      </c>
      <c r="G26" s="11">
        <v>0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</v>
      </c>
      <c r="O26" s="11">
        <v>0</v>
      </c>
      <c r="P26" s="11">
        <v>2</v>
      </c>
      <c r="Q26" s="11">
        <v>2</v>
      </c>
      <c r="R26" s="11">
        <v>1</v>
      </c>
      <c r="S26" s="11">
        <v>3</v>
      </c>
      <c r="T26" s="11">
        <v>0</v>
      </c>
      <c r="U26" s="11">
        <v>2</v>
      </c>
      <c r="V26" s="11">
        <v>0</v>
      </c>
      <c r="W26" s="11">
        <v>0</v>
      </c>
      <c r="X26" s="12">
        <f t="shared" si="0"/>
        <v>27</v>
      </c>
      <c r="Y26" s="17">
        <f t="shared" si="1"/>
        <v>0.54</v>
      </c>
    </row>
    <row r="27" spans="1:25" ht="15.75">
      <c r="A27" s="10">
        <v>21</v>
      </c>
      <c r="B27" s="18"/>
      <c r="C27" s="11">
        <v>7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2</v>
      </c>
      <c r="P27" s="11">
        <v>0</v>
      </c>
      <c r="Q27" s="11">
        <v>2</v>
      </c>
      <c r="R27" s="11">
        <v>1</v>
      </c>
      <c r="S27" s="11">
        <v>0</v>
      </c>
      <c r="T27" s="11">
        <v>2</v>
      </c>
      <c r="U27" s="11">
        <v>2</v>
      </c>
      <c r="V27" s="11">
        <v>0</v>
      </c>
      <c r="W27" s="11">
        <v>2</v>
      </c>
      <c r="X27" s="12">
        <f t="shared" si="0"/>
        <v>27</v>
      </c>
      <c r="Y27" s="17">
        <f t="shared" si="1"/>
        <v>0.54</v>
      </c>
    </row>
    <row r="28" spans="1:25" ht="15.75">
      <c r="A28" s="10">
        <v>22</v>
      </c>
      <c r="B28" s="18"/>
      <c r="C28" s="11">
        <v>5</v>
      </c>
      <c r="D28" s="11">
        <v>1</v>
      </c>
      <c r="E28" s="11">
        <v>1</v>
      </c>
      <c r="F28" s="11">
        <v>1</v>
      </c>
      <c r="G28" s="11">
        <v>0</v>
      </c>
      <c r="H28" s="11">
        <v>4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</v>
      </c>
      <c r="O28" s="11">
        <v>0</v>
      </c>
      <c r="P28" s="11">
        <v>2</v>
      </c>
      <c r="Q28" s="11">
        <v>2</v>
      </c>
      <c r="R28" s="11">
        <v>1</v>
      </c>
      <c r="S28" s="11">
        <v>3</v>
      </c>
      <c r="T28" s="11">
        <v>0</v>
      </c>
      <c r="U28" s="11">
        <v>2</v>
      </c>
      <c r="V28" s="11">
        <v>0</v>
      </c>
      <c r="W28" s="11">
        <v>0</v>
      </c>
      <c r="X28" s="12">
        <f t="shared" si="0"/>
        <v>25</v>
      </c>
      <c r="Y28" s="17">
        <f t="shared" si="1"/>
        <v>0.5</v>
      </c>
    </row>
    <row r="29" spans="1:25" ht="15.75">
      <c r="A29" s="10">
        <v>23</v>
      </c>
      <c r="B29" s="18"/>
      <c r="C29" s="11">
        <v>5</v>
      </c>
      <c r="D29" s="11">
        <v>0</v>
      </c>
      <c r="E29" s="11">
        <v>0</v>
      </c>
      <c r="F29" s="11">
        <v>0</v>
      </c>
      <c r="G29" s="11">
        <v>1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0</v>
      </c>
      <c r="P29" s="11">
        <v>2</v>
      </c>
      <c r="Q29" s="11">
        <v>0</v>
      </c>
      <c r="R29" s="11">
        <v>1</v>
      </c>
      <c r="S29" s="11">
        <v>0</v>
      </c>
      <c r="T29" s="11">
        <v>2</v>
      </c>
      <c r="U29" s="11">
        <v>2</v>
      </c>
      <c r="V29" s="11">
        <v>2</v>
      </c>
      <c r="W29" s="11">
        <v>2</v>
      </c>
      <c r="X29" s="12">
        <f t="shared" si="0"/>
        <v>25</v>
      </c>
      <c r="Y29" s="17">
        <f t="shared" si="1"/>
        <v>0.5</v>
      </c>
    </row>
    <row r="30" spans="1:25" ht="15.75">
      <c r="A30" s="10">
        <v>24</v>
      </c>
      <c r="B30" s="18"/>
      <c r="C30" s="11">
        <v>7</v>
      </c>
      <c r="D30" s="11">
        <v>1</v>
      </c>
      <c r="E30" s="11">
        <v>1</v>
      </c>
      <c r="F30" s="11">
        <v>1</v>
      </c>
      <c r="G30" s="11">
        <v>0</v>
      </c>
      <c r="H30" s="11">
        <v>4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0</v>
      </c>
      <c r="P30" s="11">
        <v>2</v>
      </c>
      <c r="Q30" s="11">
        <v>0</v>
      </c>
      <c r="R30" s="11">
        <v>0</v>
      </c>
      <c r="S30" s="11">
        <v>0</v>
      </c>
      <c r="T30" s="11">
        <v>2</v>
      </c>
      <c r="U30" s="11">
        <v>2</v>
      </c>
      <c r="V30" s="11">
        <v>0</v>
      </c>
      <c r="W30" s="11">
        <v>0</v>
      </c>
      <c r="X30" s="12">
        <f t="shared" si="0"/>
        <v>24</v>
      </c>
      <c r="Y30" s="17">
        <f t="shared" si="1"/>
        <v>0.48</v>
      </c>
    </row>
    <row r="31" spans="1:25" ht="15.75">
      <c r="A31" s="10">
        <v>25</v>
      </c>
      <c r="B31" s="18"/>
      <c r="C31" s="11">
        <v>7</v>
      </c>
      <c r="D31" s="11">
        <v>0</v>
      </c>
      <c r="E31" s="11">
        <v>1</v>
      </c>
      <c r="F31" s="11">
        <v>1</v>
      </c>
      <c r="G31" s="11">
        <v>1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</v>
      </c>
      <c r="Q31" s="11">
        <v>0</v>
      </c>
      <c r="R31" s="11">
        <v>1</v>
      </c>
      <c r="S31" s="11">
        <v>0</v>
      </c>
      <c r="T31" s="11">
        <v>2</v>
      </c>
      <c r="U31" s="11">
        <v>2</v>
      </c>
      <c r="V31" s="11">
        <v>2</v>
      </c>
      <c r="W31" s="11">
        <v>2</v>
      </c>
      <c r="X31" s="12">
        <f t="shared" si="0"/>
        <v>23</v>
      </c>
      <c r="Y31" s="17">
        <f t="shared" si="1"/>
        <v>0.46</v>
      </c>
    </row>
    <row r="32" spans="1:25" ht="15.75">
      <c r="A32" s="10">
        <v>26</v>
      </c>
      <c r="B32" s="18"/>
      <c r="C32" s="11">
        <v>7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0</v>
      </c>
      <c r="P32" s="11">
        <v>2</v>
      </c>
      <c r="Q32" s="11">
        <v>0</v>
      </c>
      <c r="R32" s="11">
        <v>1</v>
      </c>
      <c r="S32" s="11">
        <v>0</v>
      </c>
      <c r="T32" s="11">
        <v>2</v>
      </c>
      <c r="U32" s="11">
        <v>2</v>
      </c>
      <c r="V32" s="11">
        <v>0</v>
      </c>
      <c r="W32" s="11">
        <v>0</v>
      </c>
      <c r="X32" s="12">
        <f t="shared" si="0"/>
        <v>22</v>
      </c>
      <c r="Y32" s="17">
        <f t="shared" si="1"/>
        <v>0.44</v>
      </c>
    </row>
    <row r="33" spans="1:25" ht="15.75">
      <c r="A33" s="10">
        <v>27</v>
      </c>
      <c r="B33" s="18"/>
      <c r="C33" s="11">
        <v>3</v>
      </c>
      <c r="D33" s="11">
        <v>0</v>
      </c>
      <c r="E33" s="11">
        <v>1</v>
      </c>
      <c r="F33" s="11">
        <v>1</v>
      </c>
      <c r="G33" s="11">
        <v>1</v>
      </c>
      <c r="H33" s="11">
        <v>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2</v>
      </c>
      <c r="Q33" s="11">
        <v>2</v>
      </c>
      <c r="R33" s="11">
        <v>1</v>
      </c>
      <c r="S33" s="11">
        <v>0</v>
      </c>
      <c r="T33" s="11">
        <v>0</v>
      </c>
      <c r="U33" s="11">
        <v>2</v>
      </c>
      <c r="V33" s="11">
        <v>0</v>
      </c>
      <c r="W33" s="11">
        <v>0</v>
      </c>
      <c r="X33" s="12">
        <f t="shared" si="0"/>
        <v>19</v>
      </c>
      <c r="Y33" s="17">
        <f t="shared" si="1"/>
        <v>0.38</v>
      </c>
    </row>
    <row r="34" spans="1:25" ht="15.75">
      <c r="A34" s="10">
        <v>28</v>
      </c>
      <c r="B34" s="18"/>
      <c r="C34" s="11">
        <v>5</v>
      </c>
      <c r="D34" s="11">
        <v>1</v>
      </c>
      <c r="E34" s="11">
        <v>1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2</v>
      </c>
      <c r="U34" s="11">
        <v>0</v>
      </c>
      <c r="V34" s="11">
        <v>0</v>
      </c>
      <c r="W34" s="11">
        <v>0</v>
      </c>
      <c r="X34" s="12">
        <f t="shared" si="0"/>
        <v>16</v>
      </c>
      <c r="Y34" s="17">
        <f t="shared" si="1"/>
        <v>0.32</v>
      </c>
    </row>
    <row r="35" spans="1:25" ht="15.75">
      <c r="A35" s="10">
        <v>29</v>
      </c>
      <c r="B35" s="18"/>
      <c r="C35" s="11">
        <v>2</v>
      </c>
      <c r="D35" s="11">
        <v>1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2</v>
      </c>
      <c r="U35" s="11">
        <v>2</v>
      </c>
      <c r="V35" s="11">
        <v>0</v>
      </c>
      <c r="W35" s="11">
        <v>2</v>
      </c>
      <c r="X35" s="12">
        <f t="shared" si="0"/>
        <v>16</v>
      </c>
      <c r="Y35" s="17">
        <f t="shared" si="1"/>
        <v>0.32</v>
      </c>
    </row>
    <row r="36" spans="1:25" ht="15.75">
      <c r="A36" s="10">
        <v>30</v>
      </c>
      <c r="B36" s="18"/>
      <c r="C36" s="11">
        <v>5</v>
      </c>
      <c r="D36" s="11">
        <v>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3</v>
      </c>
      <c r="O36" s="11">
        <v>2</v>
      </c>
      <c r="P36" s="11">
        <v>2</v>
      </c>
      <c r="Q36" s="11">
        <v>2</v>
      </c>
      <c r="R36" s="11">
        <v>1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2">
        <f t="shared" si="0"/>
        <v>16</v>
      </c>
      <c r="Y36" s="17">
        <f t="shared" si="1"/>
        <v>0.32</v>
      </c>
    </row>
    <row r="37" spans="1:25" ht="15.75">
      <c r="A37" s="10">
        <v>31</v>
      </c>
      <c r="B37" s="18"/>
      <c r="C37" s="11">
        <v>4</v>
      </c>
      <c r="D37" s="11">
        <v>0</v>
      </c>
      <c r="E37" s="11">
        <v>0</v>
      </c>
      <c r="F37" s="11">
        <v>1</v>
      </c>
      <c r="G37" s="11">
        <v>0</v>
      </c>
      <c r="H37" s="11">
        <v>4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2</v>
      </c>
      <c r="W37" s="11">
        <v>0</v>
      </c>
      <c r="X37" s="12">
        <f t="shared" si="0"/>
        <v>15</v>
      </c>
      <c r="Y37" s="17">
        <f t="shared" si="1"/>
        <v>0.3</v>
      </c>
    </row>
    <row r="38" spans="1:25" ht="15.75">
      <c r="A38" s="10">
        <v>32</v>
      </c>
      <c r="B38" s="18"/>
      <c r="C38" s="11">
        <v>4</v>
      </c>
      <c r="D38" s="11">
        <v>0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</v>
      </c>
      <c r="O38" s="11">
        <v>0</v>
      </c>
      <c r="P38" s="11">
        <v>0</v>
      </c>
      <c r="Q38" s="11">
        <v>2</v>
      </c>
      <c r="R38" s="11">
        <v>1</v>
      </c>
      <c r="S38" s="11">
        <v>0</v>
      </c>
      <c r="T38" s="11">
        <v>0</v>
      </c>
      <c r="U38" s="11">
        <v>0</v>
      </c>
      <c r="V38" s="11">
        <v>2</v>
      </c>
      <c r="W38" s="11">
        <v>0</v>
      </c>
      <c r="X38" s="12">
        <f t="shared" si="0"/>
        <v>14</v>
      </c>
      <c r="Y38" s="17">
        <f t="shared" si="1"/>
        <v>0.28</v>
      </c>
    </row>
    <row r="39" spans="1:25" ht="15.75">
      <c r="A39" s="10">
        <v>33</v>
      </c>
      <c r="B39" s="18"/>
      <c r="C39" s="11">
        <v>5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4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2</v>
      </c>
      <c r="W39" s="11">
        <v>0</v>
      </c>
      <c r="X39" s="12">
        <f t="shared" si="0"/>
        <v>13</v>
      </c>
      <c r="Y39" s="17">
        <f t="shared" si="1"/>
        <v>0.26</v>
      </c>
    </row>
    <row r="40" spans="1:25" ht="15.75">
      <c r="A40" s="10">
        <v>34</v>
      </c>
      <c r="B40" s="18"/>
      <c r="C40" s="11">
        <v>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</v>
      </c>
      <c r="K40" s="11">
        <v>0</v>
      </c>
      <c r="L40" s="11">
        <v>0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1</v>
      </c>
      <c r="S40" s="11">
        <v>0</v>
      </c>
      <c r="T40" s="11">
        <v>2</v>
      </c>
      <c r="U40" s="11">
        <v>0</v>
      </c>
      <c r="V40" s="11">
        <v>0</v>
      </c>
      <c r="W40" s="11">
        <v>0</v>
      </c>
      <c r="X40" s="12">
        <f t="shared" si="0"/>
        <v>11</v>
      </c>
      <c r="Y40" s="17">
        <f t="shared" si="1"/>
        <v>0.22</v>
      </c>
    </row>
    <row r="41" spans="1:25" ht="16.5" thickBot="1">
      <c r="A41" s="21">
        <v>35</v>
      </c>
      <c r="B41" s="25"/>
      <c r="C41" s="22">
        <v>2</v>
      </c>
      <c r="D41" s="22">
        <v>1</v>
      </c>
      <c r="E41" s="22">
        <v>1</v>
      </c>
      <c r="F41" s="22">
        <v>0</v>
      </c>
      <c r="G41" s="22">
        <v>1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1</v>
      </c>
      <c r="S41" s="22">
        <v>0</v>
      </c>
      <c r="T41" s="22">
        <v>2</v>
      </c>
      <c r="U41" s="22">
        <v>0</v>
      </c>
      <c r="V41" s="22">
        <v>0</v>
      </c>
      <c r="W41" s="22">
        <v>0</v>
      </c>
      <c r="X41" s="23">
        <f t="shared" si="0"/>
        <v>8</v>
      </c>
      <c r="Y41" s="24">
        <f t="shared" si="1"/>
        <v>0.16</v>
      </c>
    </row>
    <row r="42" spans="1:25" ht="16.5" thickTop="1">
      <c r="A42" s="26"/>
      <c r="B42" s="27" t="s">
        <v>30</v>
      </c>
      <c r="C42" s="60">
        <f aca="true" t="shared" si="2" ref="C42:W42">AVERAGE(C7:C41)/C$6</f>
        <v>0.7959183673469388</v>
      </c>
      <c r="D42" s="33">
        <f t="shared" si="2"/>
        <v>0.5714285714285714</v>
      </c>
      <c r="E42" s="33">
        <f t="shared" si="2"/>
        <v>0.6857142857142857</v>
      </c>
      <c r="F42" s="33">
        <f t="shared" si="2"/>
        <v>0.8285714285714286</v>
      </c>
      <c r="G42" s="33">
        <f t="shared" si="2"/>
        <v>0.6285714285714286</v>
      </c>
      <c r="H42" s="60">
        <f t="shared" si="2"/>
        <v>0.5714285714285714</v>
      </c>
      <c r="I42" s="33">
        <f t="shared" si="2"/>
        <v>0.42857142857142855</v>
      </c>
      <c r="J42" s="33">
        <f t="shared" si="2"/>
        <v>0.4857142857142857</v>
      </c>
      <c r="K42" s="33">
        <f t="shared" si="2"/>
        <v>0.22857142857142856</v>
      </c>
      <c r="L42" s="33">
        <f t="shared" si="2"/>
        <v>0.14285714285714285</v>
      </c>
      <c r="M42" s="33">
        <f t="shared" si="2"/>
        <v>0.2</v>
      </c>
      <c r="N42" s="60">
        <f t="shared" si="2"/>
        <v>0.75</v>
      </c>
      <c r="O42" s="28">
        <f t="shared" si="2"/>
        <v>0.45714285714285713</v>
      </c>
      <c r="P42" s="28">
        <f t="shared" si="2"/>
        <v>0.6571428571428571</v>
      </c>
      <c r="Q42" s="28">
        <f t="shared" si="2"/>
        <v>0.45714285714285713</v>
      </c>
      <c r="R42" s="28">
        <f t="shared" si="2"/>
        <v>0.9142857142857143</v>
      </c>
      <c r="S42" s="62">
        <f t="shared" si="2"/>
        <v>0.19999999999999998</v>
      </c>
      <c r="T42" s="28">
        <f t="shared" si="2"/>
        <v>0.8</v>
      </c>
      <c r="U42" s="28">
        <f t="shared" si="2"/>
        <v>0.7714285714285715</v>
      </c>
      <c r="V42" s="28">
        <f t="shared" si="2"/>
        <v>0.6</v>
      </c>
      <c r="W42" s="28">
        <f t="shared" si="2"/>
        <v>0.5714285714285714</v>
      </c>
      <c r="X42" s="29">
        <f>AVERAGE(X7:X41)</f>
        <v>27.285714285714285</v>
      </c>
      <c r="Y42" s="30">
        <f>AVERAGE(Y7:Y41)</f>
        <v>0.5457142857142858</v>
      </c>
    </row>
    <row r="43" spans="1:28" ht="15.75">
      <c r="A43" s="13"/>
      <c r="B43" s="13"/>
      <c r="C43" s="61"/>
      <c r="D43" s="64">
        <f>AVERAGE(D42:G42)</f>
        <v>0.6785714285714286</v>
      </c>
      <c r="E43" s="64"/>
      <c r="F43" s="64"/>
      <c r="G43" s="64"/>
      <c r="H43" s="61"/>
      <c r="I43" s="65">
        <f>AVERAGE(I42:M42)</f>
        <v>0.2971428571428571</v>
      </c>
      <c r="J43" s="65"/>
      <c r="K43" s="65"/>
      <c r="L43" s="65"/>
      <c r="M43" s="65"/>
      <c r="N43" s="61"/>
      <c r="O43" s="64">
        <f>AVERAGE(O42:R42)</f>
        <v>0.6214285714285714</v>
      </c>
      <c r="P43" s="64"/>
      <c r="Q43" s="64"/>
      <c r="R43" s="64"/>
      <c r="S43" s="63"/>
      <c r="T43" s="64">
        <f>AVERAGE(T42:W42)</f>
        <v>0.6857142857142857</v>
      </c>
      <c r="U43" s="64"/>
      <c r="V43" s="64"/>
      <c r="W43" s="64"/>
      <c r="X43" s="13"/>
      <c r="Y43" s="13"/>
      <c r="Z43" s="13"/>
      <c r="AA43" s="13"/>
      <c r="AB43" s="14"/>
    </row>
    <row r="45" ht="15.75">
      <c r="C45" t="s">
        <v>51</v>
      </c>
    </row>
    <row r="46" ht="15.75">
      <c r="C46" t="s">
        <v>52</v>
      </c>
    </row>
  </sheetData>
  <sheetProtection/>
  <mergeCells count="17">
    <mergeCell ref="A5:A6"/>
    <mergeCell ref="B5:B6"/>
    <mergeCell ref="C1:Y1"/>
    <mergeCell ref="C3:Y3"/>
    <mergeCell ref="D5:G5"/>
    <mergeCell ref="I5:M5"/>
    <mergeCell ref="O5:R5"/>
    <mergeCell ref="T5:W5"/>
    <mergeCell ref="Y5:Y6"/>
    <mergeCell ref="T43:W43"/>
    <mergeCell ref="C42:C43"/>
    <mergeCell ref="H42:H43"/>
    <mergeCell ref="N42:N43"/>
    <mergeCell ref="S42:S43"/>
    <mergeCell ref="D43:G43"/>
    <mergeCell ref="I43:M43"/>
    <mergeCell ref="O43:R43"/>
  </mergeCells>
  <conditionalFormatting sqref="C7:W41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58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0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0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46</v>
      </c>
      <c r="Y7" s="17">
        <f aca="true" t="shared" si="1" ref="Y7:Y40">X7/$X$6</f>
        <v>0.92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0</v>
      </c>
      <c r="L8" s="11">
        <v>0</v>
      </c>
      <c r="M8" s="11">
        <v>0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41</v>
      </c>
      <c r="Y8" s="17">
        <f t="shared" si="1"/>
        <v>0.82</v>
      </c>
    </row>
    <row r="9" spans="1:25" ht="15.75">
      <c r="A9" s="10">
        <v>3</v>
      </c>
      <c r="B9" s="18"/>
      <c r="C9" s="11">
        <v>7</v>
      </c>
      <c r="D9" s="11">
        <v>0</v>
      </c>
      <c r="E9" s="11">
        <v>1</v>
      </c>
      <c r="F9" s="11">
        <v>1</v>
      </c>
      <c r="G9" s="11">
        <v>0</v>
      </c>
      <c r="H9" s="11">
        <v>4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4</v>
      </c>
      <c r="O9" s="11">
        <v>0</v>
      </c>
      <c r="P9" s="11">
        <v>2</v>
      </c>
      <c r="Q9" s="11">
        <v>0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41</v>
      </c>
      <c r="Y9" s="17">
        <f t="shared" si="1"/>
        <v>0.82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0</v>
      </c>
      <c r="F10" s="11">
        <v>1</v>
      </c>
      <c r="G10" s="11">
        <v>1</v>
      </c>
      <c r="H10" s="11">
        <v>0</v>
      </c>
      <c r="I10" s="11">
        <v>2</v>
      </c>
      <c r="J10" s="11">
        <v>2</v>
      </c>
      <c r="K10" s="11">
        <v>2</v>
      </c>
      <c r="L10" s="11">
        <v>0</v>
      </c>
      <c r="M10" s="11">
        <v>2</v>
      </c>
      <c r="N10" s="11">
        <v>4</v>
      </c>
      <c r="O10" s="11">
        <v>2</v>
      </c>
      <c r="P10" s="11">
        <v>2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40</v>
      </c>
      <c r="Y10" s="17">
        <f t="shared" si="1"/>
        <v>0.8</v>
      </c>
    </row>
    <row r="11" spans="1:25" ht="15.75">
      <c r="A11" s="10">
        <v>5</v>
      </c>
      <c r="B11" s="18"/>
      <c r="C11" s="11">
        <v>5</v>
      </c>
      <c r="D11" s="11">
        <v>1</v>
      </c>
      <c r="E11" s="11">
        <v>1</v>
      </c>
      <c r="F11" s="11">
        <v>1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0</v>
      </c>
      <c r="T11" s="11">
        <v>2</v>
      </c>
      <c r="U11" s="11">
        <v>2</v>
      </c>
      <c r="V11" s="11">
        <v>0</v>
      </c>
      <c r="W11" s="11">
        <v>2</v>
      </c>
      <c r="X11" s="12">
        <f t="shared" si="0"/>
        <v>40</v>
      </c>
      <c r="Y11" s="17">
        <f t="shared" si="1"/>
        <v>0.8</v>
      </c>
    </row>
    <row r="12" spans="1:25" ht="15.75">
      <c r="A12" s="10">
        <v>6</v>
      </c>
      <c r="B12" s="18"/>
      <c r="C12" s="11">
        <v>4</v>
      </c>
      <c r="D12" s="11">
        <v>1</v>
      </c>
      <c r="E12" s="11">
        <v>1</v>
      </c>
      <c r="F12" s="11">
        <v>1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2</v>
      </c>
      <c r="M12" s="11">
        <v>0</v>
      </c>
      <c r="N12" s="11">
        <v>4</v>
      </c>
      <c r="O12" s="11">
        <v>2</v>
      </c>
      <c r="P12" s="11">
        <v>2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40</v>
      </c>
      <c r="Y12" s="17">
        <f t="shared" si="1"/>
        <v>0.8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2</v>
      </c>
      <c r="J13" s="11">
        <v>2</v>
      </c>
      <c r="K13" s="11">
        <v>0</v>
      </c>
      <c r="L13" s="11">
        <v>0</v>
      </c>
      <c r="M13" s="11">
        <v>2</v>
      </c>
      <c r="N13" s="11">
        <v>4</v>
      </c>
      <c r="O13" s="11">
        <v>2</v>
      </c>
      <c r="P13" s="11">
        <v>2</v>
      </c>
      <c r="Q13" s="11">
        <v>2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39</v>
      </c>
      <c r="Y13" s="17">
        <f t="shared" si="1"/>
        <v>0.78</v>
      </c>
    </row>
    <row r="14" spans="1:25" ht="15.75">
      <c r="A14" s="10">
        <v>8</v>
      </c>
      <c r="B14" s="18"/>
      <c r="C14" s="11">
        <v>4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4</v>
      </c>
      <c r="O14" s="11">
        <v>2</v>
      </c>
      <c r="P14" s="11">
        <v>2</v>
      </c>
      <c r="Q14" s="11">
        <v>0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37</v>
      </c>
      <c r="Y14" s="17">
        <f t="shared" si="1"/>
        <v>0.74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4</v>
      </c>
      <c r="O15" s="11">
        <v>0</v>
      </c>
      <c r="P15" s="11">
        <v>0</v>
      </c>
      <c r="Q15" s="11">
        <v>2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37</v>
      </c>
      <c r="Y15" s="17">
        <f t="shared" si="1"/>
        <v>0.74</v>
      </c>
    </row>
    <row r="16" spans="1:25" ht="15.75">
      <c r="A16" s="10">
        <v>10</v>
      </c>
      <c r="B16" s="18"/>
      <c r="C16" s="11">
        <v>5</v>
      </c>
      <c r="D16" s="11">
        <v>0</v>
      </c>
      <c r="E16" s="11">
        <v>0</v>
      </c>
      <c r="F16" s="11">
        <v>0</v>
      </c>
      <c r="G16" s="11">
        <v>1</v>
      </c>
      <c r="H16" s="11">
        <v>4</v>
      </c>
      <c r="I16" s="11">
        <v>2</v>
      </c>
      <c r="J16" s="11">
        <v>2</v>
      </c>
      <c r="K16" s="11">
        <v>2</v>
      </c>
      <c r="L16" s="11">
        <v>0</v>
      </c>
      <c r="M16" s="11">
        <v>2</v>
      </c>
      <c r="N16" s="11">
        <v>4</v>
      </c>
      <c r="O16" s="11">
        <v>2</v>
      </c>
      <c r="P16" s="11">
        <v>2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35</v>
      </c>
      <c r="Y16" s="17">
        <f t="shared" si="1"/>
        <v>0.7</v>
      </c>
    </row>
    <row r="17" spans="1:25" ht="15.75">
      <c r="A17" s="10">
        <v>11</v>
      </c>
      <c r="B17" s="18"/>
      <c r="C17" s="11">
        <v>7</v>
      </c>
      <c r="D17" s="11">
        <v>1</v>
      </c>
      <c r="E17" s="11">
        <v>1</v>
      </c>
      <c r="F17" s="11">
        <v>0</v>
      </c>
      <c r="G17" s="11">
        <v>1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2</v>
      </c>
      <c r="Q17" s="11">
        <v>2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34</v>
      </c>
      <c r="Y17" s="17">
        <f t="shared" si="1"/>
        <v>0.68</v>
      </c>
    </row>
    <row r="18" spans="1:25" ht="15.75">
      <c r="A18" s="10">
        <v>12</v>
      </c>
      <c r="B18" s="18"/>
      <c r="C18" s="11">
        <v>3</v>
      </c>
      <c r="D18" s="11">
        <v>1</v>
      </c>
      <c r="E18" s="11">
        <v>1</v>
      </c>
      <c r="F18" s="11">
        <v>1</v>
      </c>
      <c r="G18" s="11">
        <v>1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0</v>
      </c>
      <c r="R18" s="11">
        <v>1</v>
      </c>
      <c r="S18" s="11">
        <v>6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34</v>
      </c>
      <c r="Y18" s="17">
        <f t="shared" si="1"/>
        <v>0.68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0</v>
      </c>
      <c r="G19" s="11">
        <v>1</v>
      </c>
      <c r="H19" s="11">
        <v>4</v>
      </c>
      <c r="I19" s="11">
        <v>2</v>
      </c>
      <c r="J19" s="11">
        <v>2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2</v>
      </c>
      <c r="Q19" s="11">
        <v>2</v>
      </c>
      <c r="R19" s="11">
        <v>1</v>
      </c>
      <c r="S19" s="11">
        <v>0</v>
      </c>
      <c r="T19" s="11">
        <v>2</v>
      </c>
      <c r="U19" s="11">
        <v>0</v>
      </c>
      <c r="V19" s="11">
        <v>2</v>
      </c>
      <c r="W19" s="11">
        <v>0</v>
      </c>
      <c r="X19" s="12">
        <f t="shared" si="0"/>
        <v>33</v>
      </c>
      <c r="Y19" s="17">
        <f t="shared" si="1"/>
        <v>0.66</v>
      </c>
    </row>
    <row r="20" spans="1:25" ht="15.75">
      <c r="A20" s="10">
        <v>14</v>
      </c>
      <c r="B20" s="18"/>
      <c r="C20" s="11">
        <v>7</v>
      </c>
      <c r="D20" s="11">
        <v>1</v>
      </c>
      <c r="E20" s="11">
        <v>1</v>
      </c>
      <c r="F20" s="11">
        <v>1</v>
      </c>
      <c r="G20" s="11">
        <v>1</v>
      </c>
      <c r="H20" s="11">
        <v>4</v>
      </c>
      <c r="I20" s="11">
        <v>2</v>
      </c>
      <c r="J20" s="11">
        <v>2</v>
      </c>
      <c r="K20" s="11">
        <v>0</v>
      </c>
      <c r="L20" s="11">
        <v>0</v>
      </c>
      <c r="M20" s="11">
        <v>0</v>
      </c>
      <c r="N20" s="11">
        <v>1</v>
      </c>
      <c r="O20" s="11">
        <v>2</v>
      </c>
      <c r="P20" s="11">
        <v>0</v>
      </c>
      <c r="Q20" s="11">
        <v>2</v>
      </c>
      <c r="R20" s="11">
        <v>1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33</v>
      </c>
      <c r="Y20" s="17">
        <f t="shared" si="1"/>
        <v>0.66</v>
      </c>
    </row>
    <row r="21" spans="1:25" ht="15.75">
      <c r="A21" s="10">
        <v>15</v>
      </c>
      <c r="B21" s="18"/>
      <c r="C21" s="11">
        <v>7</v>
      </c>
      <c r="D21" s="11">
        <v>1</v>
      </c>
      <c r="E21" s="11">
        <v>1</v>
      </c>
      <c r="F21" s="11">
        <v>0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0</v>
      </c>
      <c r="Q21" s="11">
        <v>0</v>
      </c>
      <c r="R21" s="11">
        <v>1</v>
      </c>
      <c r="S21" s="11">
        <v>3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32</v>
      </c>
      <c r="Y21" s="17">
        <f t="shared" si="1"/>
        <v>0.64</v>
      </c>
    </row>
    <row r="22" spans="1:25" ht="15.75">
      <c r="A22" s="10">
        <v>16</v>
      </c>
      <c r="B22" s="18"/>
      <c r="C22" s="11">
        <v>7</v>
      </c>
      <c r="D22" s="11">
        <v>1</v>
      </c>
      <c r="E22" s="11">
        <v>1</v>
      </c>
      <c r="F22" s="11">
        <v>1</v>
      </c>
      <c r="G22" s="11">
        <v>1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2</v>
      </c>
      <c r="P22" s="11">
        <v>2</v>
      </c>
      <c r="Q22" s="11">
        <v>2</v>
      </c>
      <c r="R22" s="11">
        <v>1</v>
      </c>
      <c r="S22" s="11">
        <v>0</v>
      </c>
      <c r="T22" s="11">
        <v>2</v>
      </c>
      <c r="U22" s="11">
        <v>2</v>
      </c>
      <c r="V22" s="11">
        <v>2</v>
      </c>
      <c r="W22" s="11">
        <v>0</v>
      </c>
      <c r="X22" s="12">
        <f t="shared" si="0"/>
        <v>32</v>
      </c>
      <c r="Y22" s="17">
        <f t="shared" si="1"/>
        <v>0.64</v>
      </c>
    </row>
    <row r="23" spans="1:25" ht="15.75">
      <c r="A23" s="10">
        <v>17</v>
      </c>
      <c r="B23" s="18"/>
      <c r="C23" s="11">
        <v>7</v>
      </c>
      <c r="D23" s="11">
        <v>1</v>
      </c>
      <c r="E23" s="11">
        <v>1</v>
      </c>
      <c r="F23" s="11">
        <v>0</v>
      </c>
      <c r="G23" s="11">
        <v>1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2</v>
      </c>
      <c r="P23" s="11">
        <v>0</v>
      </c>
      <c r="Q23" s="11">
        <v>2</v>
      </c>
      <c r="R23" s="11">
        <v>1</v>
      </c>
      <c r="S23" s="11">
        <v>0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31</v>
      </c>
      <c r="Y23" s="17">
        <f t="shared" si="1"/>
        <v>0.62</v>
      </c>
    </row>
    <row r="24" spans="1:25" ht="15.75">
      <c r="A24" s="10">
        <v>18</v>
      </c>
      <c r="B24" s="18"/>
      <c r="C24" s="11">
        <v>7</v>
      </c>
      <c r="D24" s="11">
        <v>1</v>
      </c>
      <c r="E24" s="11">
        <v>1</v>
      </c>
      <c r="F24" s="11">
        <v>0</v>
      </c>
      <c r="G24" s="11">
        <v>1</v>
      </c>
      <c r="H24" s="11">
        <v>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0</v>
      </c>
      <c r="Q24" s="11">
        <v>0</v>
      </c>
      <c r="R24" s="11">
        <v>1</v>
      </c>
      <c r="S24" s="11">
        <v>3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30</v>
      </c>
      <c r="Y24" s="17">
        <f t="shared" si="1"/>
        <v>0.6</v>
      </c>
    </row>
    <row r="25" spans="1:25" ht="15.75">
      <c r="A25" s="10">
        <v>19</v>
      </c>
      <c r="B25" s="18"/>
      <c r="C25" s="11">
        <v>7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1">
        <v>2</v>
      </c>
      <c r="P25" s="11">
        <v>2</v>
      </c>
      <c r="Q25" s="11">
        <v>0</v>
      </c>
      <c r="R25" s="11">
        <v>1</v>
      </c>
      <c r="S25" s="11">
        <v>0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27</v>
      </c>
      <c r="Y25" s="17">
        <f t="shared" si="1"/>
        <v>0.54</v>
      </c>
    </row>
    <row r="26" spans="1:25" ht="15.75">
      <c r="A26" s="10">
        <v>20</v>
      </c>
      <c r="B26" s="18"/>
      <c r="C26" s="11">
        <v>7</v>
      </c>
      <c r="D26" s="11">
        <v>1</v>
      </c>
      <c r="E26" s="11">
        <v>1</v>
      </c>
      <c r="F26" s="11">
        <v>0</v>
      </c>
      <c r="G26" s="11">
        <v>1</v>
      </c>
      <c r="H26" s="11">
        <v>0</v>
      </c>
      <c r="I26" s="11">
        <v>0</v>
      </c>
      <c r="J26" s="11">
        <v>2</v>
      </c>
      <c r="K26" s="11">
        <v>0</v>
      </c>
      <c r="L26" s="11">
        <v>0</v>
      </c>
      <c r="M26" s="11">
        <v>2</v>
      </c>
      <c r="N26" s="11">
        <v>4</v>
      </c>
      <c r="O26" s="11">
        <v>0</v>
      </c>
      <c r="P26" s="11">
        <v>0</v>
      </c>
      <c r="Q26" s="11">
        <v>0</v>
      </c>
      <c r="R26" s="11">
        <v>1</v>
      </c>
      <c r="S26" s="11">
        <v>0</v>
      </c>
      <c r="T26" s="11">
        <v>2</v>
      </c>
      <c r="U26" s="11">
        <v>2</v>
      </c>
      <c r="V26" s="11">
        <v>2</v>
      </c>
      <c r="W26" s="11">
        <v>2</v>
      </c>
      <c r="X26" s="12">
        <f t="shared" si="0"/>
        <v>27</v>
      </c>
      <c r="Y26" s="17">
        <f t="shared" si="1"/>
        <v>0.54</v>
      </c>
    </row>
    <row r="27" spans="1:25" ht="15.75">
      <c r="A27" s="10">
        <v>21</v>
      </c>
      <c r="B27" s="18"/>
      <c r="C27" s="11">
        <v>7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11">
        <v>2</v>
      </c>
      <c r="J27" s="11">
        <v>2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0</v>
      </c>
      <c r="Q27" s="11">
        <v>2</v>
      </c>
      <c r="R27" s="11">
        <v>0</v>
      </c>
      <c r="S27" s="11">
        <v>3</v>
      </c>
      <c r="T27" s="11">
        <v>0</v>
      </c>
      <c r="U27" s="11">
        <v>2</v>
      </c>
      <c r="V27" s="11">
        <v>2</v>
      </c>
      <c r="W27" s="11">
        <v>0</v>
      </c>
      <c r="X27" s="12">
        <f t="shared" si="0"/>
        <v>27</v>
      </c>
      <c r="Y27" s="17">
        <f t="shared" si="1"/>
        <v>0.54</v>
      </c>
    </row>
    <row r="28" spans="1:25" ht="15.75">
      <c r="A28" s="10">
        <v>22</v>
      </c>
      <c r="B28" s="18"/>
      <c r="C28" s="11">
        <v>4</v>
      </c>
      <c r="D28" s="11">
        <v>0</v>
      </c>
      <c r="E28" s="11">
        <v>1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0</v>
      </c>
      <c r="Q28" s="11">
        <v>2</v>
      </c>
      <c r="R28" s="11">
        <v>1</v>
      </c>
      <c r="S28" s="11">
        <v>3</v>
      </c>
      <c r="T28" s="11">
        <v>2</v>
      </c>
      <c r="U28" s="11">
        <v>2</v>
      </c>
      <c r="V28" s="11">
        <v>2</v>
      </c>
      <c r="W28" s="11">
        <v>2</v>
      </c>
      <c r="X28" s="12">
        <f t="shared" si="0"/>
        <v>26</v>
      </c>
      <c r="Y28" s="17">
        <f t="shared" si="1"/>
        <v>0.52</v>
      </c>
    </row>
    <row r="29" spans="1:25" ht="15.75">
      <c r="A29" s="10">
        <v>23</v>
      </c>
      <c r="B29" s="18"/>
      <c r="C29" s="11">
        <v>7</v>
      </c>
      <c r="D29" s="11">
        <v>1</v>
      </c>
      <c r="E29" s="11">
        <v>1</v>
      </c>
      <c r="F29" s="11">
        <v>1</v>
      </c>
      <c r="G29" s="11">
        <v>1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>
        <v>2</v>
      </c>
      <c r="P29" s="11">
        <v>0</v>
      </c>
      <c r="Q29" s="11">
        <v>0</v>
      </c>
      <c r="R29" s="11">
        <v>1</v>
      </c>
      <c r="S29" s="11">
        <v>0</v>
      </c>
      <c r="T29" s="11">
        <v>0</v>
      </c>
      <c r="U29" s="11">
        <v>2</v>
      </c>
      <c r="V29" s="11">
        <v>2</v>
      </c>
      <c r="W29" s="11">
        <v>0</v>
      </c>
      <c r="X29" s="12">
        <f t="shared" si="0"/>
        <v>26</v>
      </c>
      <c r="Y29" s="17">
        <f t="shared" si="1"/>
        <v>0.52</v>
      </c>
    </row>
    <row r="30" spans="1:25" ht="15.75">
      <c r="A30" s="10">
        <v>24</v>
      </c>
      <c r="B30" s="18"/>
      <c r="C30" s="11">
        <v>7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0</v>
      </c>
      <c r="P30" s="11">
        <v>0</v>
      </c>
      <c r="Q30" s="11">
        <v>0</v>
      </c>
      <c r="R30" s="11">
        <v>0</v>
      </c>
      <c r="S30" s="11">
        <v>3</v>
      </c>
      <c r="T30" s="11">
        <v>2</v>
      </c>
      <c r="U30" s="11">
        <v>2</v>
      </c>
      <c r="V30" s="11">
        <v>2</v>
      </c>
      <c r="W30" s="11">
        <v>2</v>
      </c>
      <c r="X30" s="12">
        <f t="shared" si="0"/>
        <v>26</v>
      </c>
      <c r="Y30" s="17">
        <f t="shared" si="1"/>
        <v>0.52</v>
      </c>
    </row>
    <row r="31" spans="1:25" ht="15.75">
      <c r="A31" s="10">
        <v>25</v>
      </c>
      <c r="B31" s="18"/>
      <c r="C31" s="11">
        <v>5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2</v>
      </c>
      <c r="J31" s="11">
        <v>2</v>
      </c>
      <c r="K31" s="11">
        <v>0</v>
      </c>
      <c r="L31" s="11">
        <v>0</v>
      </c>
      <c r="M31" s="11">
        <v>2</v>
      </c>
      <c r="N31" s="11">
        <v>4</v>
      </c>
      <c r="O31" s="11">
        <v>2</v>
      </c>
      <c r="P31" s="11">
        <v>2</v>
      </c>
      <c r="Q31" s="11">
        <v>0</v>
      </c>
      <c r="R31" s="11">
        <v>1</v>
      </c>
      <c r="S31" s="11">
        <v>3</v>
      </c>
      <c r="T31" s="11">
        <v>0</v>
      </c>
      <c r="U31" s="11">
        <v>2</v>
      </c>
      <c r="V31" s="11">
        <v>0</v>
      </c>
      <c r="W31" s="11">
        <v>0</v>
      </c>
      <c r="X31" s="12">
        <f t="shared" si="0"/>
        <v>26</v>
      </c>
      <c r="Y31" s="17">
        <f t="shared" si="1"/>
        <v>0.52</v>
      </c>
    </row>
    <row r="32" spans="1:25" ht="15.75">
      <c r="A32" s="10">
        <v>26</v>
      </c>
      <c r="B32" s="18"/>
      <c r="C32" s="11">
        <v>7</v>
      </c>
      <c r="D32" s="11">
        <v>1</v>
      </c>
      <c r="E32" s="11">
        <v>1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2</v>
      </c>
      <c r="P32" s="11">
        <v>2</v>
      </c>
      <c r="Q32" s="11">
        <v>0</v>
      </c>
      <c r="R32" s="11">
        <v>1</v>
      </c>
      <c r="S32" s="11">
        <v>3</v>
      </c>
      <c r="T32" s="11">
        <v>0</v>
      </c>
      <c r="U32" s="11">
        <v>2</v>
      </c>
      <c r="V32" s="11">
        <v>2</v>
      </c>
      <c r="W32" s="11">
        <v>0</v>
      </c>
      <c r="X32" s="12">
        <f t="shared" si="0"/>
        <v>26</v>
      </c>
      <c r="Y32" s="17">
        <f t="shared" si="1"/>
        <v>0.52</v>
      </c>
    </row>
    <row r="33" spans="1:25" ht="15.75">
      <c r="A33" s="10">
        <v>27</v>
      </c>
      <c r="B33" s="18"/>
      <c r="C33" s="11">
        <v>7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2</v>
      </c>
      <c r="Q33" s="11">
        <v>2</v>
      </c>
      <c r="R33" s="11">
        <v>1</v>
      </c>
      <c r="S33" s="11">
        <v>0</v>
      </c>
      <c r="T33" s="11">
        <v>2</v>
      </c>
      <c r="U33" s="11">
        <v>2</v>
      </c>
      <c r="V33" s="11">
        <v>2</v>
      </c>
      <c r="W33" s="11">
        <v>0</v>
      </c>
      <c r="X33" s="12">
        <f t="shared" si="0"/>
        <v>25</v>
      </c>
      <c r="Y33" s="17">
        <f t="shared" si="1"/>
        <v>0.5</v>
      </c>
    </row>
    <row r="34" spans="1:25" ht="15.75">
      <c r="A34" s="10">
        <v>28</v>
      </c>
      <c r="B34" s="18"/>
      <c r="C34" s="11">
        <v>4</v>
      </c>
      <c r="D34" s="11">
        <v>0</v>
      </c>
      <c r="E34" s="11">
        <v>1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2</v>
      </c>
      <c r="P34" s="11">
        <v>2</v>
      </c>
      <c r="Q34" s="11">
        <v>0</v>
      </c>
      <c r="R34" s="11">
        <v>1</v>
      </c>
      <c r="S34" s="11">
        <v>0</v>
      </c>
      <c r="T34" s="11">
        <v>2</v>
      </c>
      <c r="U34" s="11">
        <v>2</v>
      </c>
      <c r="V34" s="11">
        <v>2</v>
      </c>
      <c r="W34" s="11">
        <v>2</v>
      </c>
      <c r="X34" s="12">
        <f t="shared" si="0"/>
        <v>24</v>
      </c>
      <c r="Y34" s="17">
        <f t="shared" si="1"/>
        <v>0.48</v>
      </c>
    </row>
    <row r="35" spans="1:25" ht="15.75">
      <c r="A35" s="10">
        <v>29</v>
      </c>
      <c r="B35" s="18"/>
      <c r="C35" s="11">
        <v>4</v>
      </c>
      <c r="D35" s="11">
        <v>1</v>
      </c>
      <c r="E35" s="11">
        <v>1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2</v>
      </c>
      <c r="P35" s="11">
        <v>2</v>
      </c>
      <c r="Q35" s="11">
        <v>0</v>
      </c>
      <c r="R35" s="11">
        <v>1</v>
      </c>
      <c r="S35" s="11">
        <v>0</v>
      </c>
      <c r="T35" s="11">
        <v>2</v>
      </c>
      <c r="U35" s="11">
        <v>2</v>
      </c>
      <c r="V35" s="11">
        <v>2</v>
      </c>
      <c r="W35" s="11">
        <v>2</v>
      </c>
      <c r="X35" s="12">
        <f t="shared" si="0"/>
        <v>24</v>
      </c>
      <c r="Y35" s="17">
        <f t="shared" si="1"/>
        <v>0.48</v>
      </c>
    </row>
    <row r="36" spans="1:25" ht="15.75">
      <c r="A36" s="10">
        <v>30</v>
      </c>
      <c r="B36" s="18"/>
      <c r="C36" s="11">
        <v>7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0</v>
      </c>
      <c r="P36" s="11">
        <v>0</v>
      </c>
      <c r="Q36" s="11">
        <v>0</v>
      </c>
      <c r="R36" s="11">
        <v>1</v>
      </c>
      <c r="S36" s="11">
        <v>3</v>
      </c>
      <c r="T36" s="11">
        <v>2</v>
      </c>
      <c r="U36" s="11">
        <v>2</v>
      </c>
      <c r="V36" s="11">
        <v>2</v>
      </c>
      <c r="W36" s="11">
        <v>2</v>
      </c>
      <c r="X36" s="12">
        <f t="shared" si="0"/>
        <v>24</v>
      </c>
      <c r="Y36" s="17">
        <f t="shared" si="1"/>
        <v>0.48</v>
      </c>
    </row>
    <row r="37" spans="1:25" ht="15.75">
      <c r="A37" s="10">
        <v>31</v>
      </c>
      <c r="B37" s="18"/>
      <c r="C37" s="11">
        <v>2</v>
      </c>
      <c r="D37" s="11">
        <v>1</v>
      </c>
      <c r="E37" s="11">
        <v>1</v>
      </c>
      <c r="F37" s="11">
        <v>0</v>
      </c>
      <c r="G37" s="11">
        <v>1</v>
      </c>
      <c r="H37" s="11">
        <v>0</v>
      </c>
      <c r="I37" s="11">
        <v>2</v>
      </c>
      <c r="J37" s="11">
        <v>2</v>
      </c>
      <c r="K37" s="11">
        <v>0</v>
      </c>
      <c r="L37" s="11">
        <v>0</v>
      </c>
      <c r="M37" s="11">
        <v>0</v>
      </c>
      <c r="N37" s="11">
        <v>4</v>
      </c>
      <c r="O37" s="11">
        <v>2</v>
      </c>
      <c r="P37" s="11">
        <v>0</v>
      </c>
      <c r="Q37" s="11">
        <v>0</v>
      </c>
      <c r="R37" s="11">
        <v>1</v>
      </c>
      <c r="S37" s="11">
        <v>3</v>
      </c>
      <c r="T37" s="11">
        <v>0</v>
      </c>
      <c r="U37" s="11">
        <v>0</v>
      </c>
      <c r="V37" s="11">
        <v>0</v>
      </c>
      <c r="W37" s="11">
        <v>0</v>
      </c>
      <c r="X37" s="12">
        <f t="shared" si="0"/>
        <v>19</v>
      </c>
      <c r="Y37" s="17">
        <f t="shared" si="1"/>
        <v>0.38</v>
      </c>
    </row>
    <row r="38" spans="1:25" ht="15.75">
      <c r="A38" s="10">
        <v>32</v>
      </c>
      <c r="B38" s="18"/>
      <c r="C38" s="11">
        <v>3</v>
      </c>
      <c r="D38" s="11">
        <v>0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0</v>
      </c>
      <c r="Q38" s="11">
        <v>2</v>
      </c>
      <c r="R38" s="11">
        <v>0</v>
      </c>
      <c r="S38" s="11">
        <v>0</v>
      </c>
      <c r="T38" s="11">
        <v>2</v>
      </c>
      <c r="U38" s="11">
        <v>2</v>
      </c>
      <c r="V38" s="11">
        <v>0</v>
      </c>
      <c r="W38" s="11">
        <v>0</v>
      </c>
      <c r="X38" s="12">
        <f t="shared" si="0"/>
        <v>16</v>
      </c>
      <c r="Y38" s="17">
        <f t="shared" si="1"/>
        <v>0.32</v>
      </c>
    </row>
    <row r="39" spans="1:25" ht="15.75">
      <c r="A39" s="10">
        <v>33</v>
      </c>
      <c r="B39" s="18"/>
      <c r="C39" s="11">
        <v>5</v>
      </c>
      <c r="D39" s="11">
        <v>1</v>
      </c>
      <c r="E39" s="11">
        <v>1</v>
      </c>
      <c r="F39" s="11">
        <v>1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2</v>
      </c>
      <c r="R39" s="11">
        <v>1</v>
      </c>
      <c r="S39" s="11">
        <v>0</v>
      </c>
      <c r="T39" s="11">
        <v>2</v>
      </c>
      <c r="U39" s="11">
        <v>0</v>
      </c>
      <c r="V39" s="11">
        <v>0</v>
      </c>
      <c r="W39" s="11">
        <v>0</v>
      </c>
      <c r="X39" s="12">
        <f t="shared" si="0"/>
        <v>15</v>
      </c>
      <c r="Y39" s="17">
        <f t="shared" si="1"/>
        <v>0.3</v>
      </c>
    </row>
    <row r="40" spans="1:25" ht="16.5" thickBot="1">
      <c r="A40" s="10">
        <v>34</v>
      </c>
      <c r="B40" s="18"/>
      <c r="C40" s="11">
        <v>4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2</v>
      </c>
      <c r="K40" s="11">
        <v>2</v>
      </c>
      <c r="L40" s="11">
        <v>0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2">
        <f t="shared" si="0"/>
        <v>11</v>
      </c>
      <c r="Y40" s="17">
        <f t="shared" si="1"/>
        <v>0.22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0.8361344537815125</v>
      </c>
      <c r="D41" s="33">
        <f t="shared" si="2"/>
        <v>0.7647058823529411</v>
      </c>
      <c r="E41" s="33">
        <f t="shared" si="2"/>
        <v>0.8235294117647058</v>
      </c>
      <c r="F41" s="33">
        <f t="shared" si="2"/>
        <v>0.5</v>
      </c>
      <c r="G41" s="33">
        <f t="shared" si="2"/>
        <v>0.8823529411764706</v>
      </c>
      <c r="H41" s="60">
        <f t="shared" si="2"/>
        <v>0.47058823529411764</v>
      </c>
      <c r="I41" s="33">
        <f t="shared" si="2"/>
        <v>0.4411764705882353</v>
      </c>
      <c r="J41" s="33">
        <f t="shared" si="2"/>
        <v>0.5</v>
      </c>
      <c r="K41" s="33">
        <f t="shared" si="2"/>
        <v>0.23529411764705882</v>
      </c>
      <c r="L41" s="33">
        <f t="shared" si="2"/>
        <v>0.14705882352941177</v>
      </c>
      <c r="M41" s="33">
        <f t="shared" si="2"/>
        <v>0.2647058823529412</v>
      </c>
      <c r="N41" s="60">
        <f t="shared" si="2"/>
        <v>0.9264705882352942</v>
      </c>
      <c r="O41" s="28">
        <f t="shared" si="2"/>
        <v>0.7058823529411765</v>
      </c>
      <c r="P41" s="28">
        <f t="shared" si="2"/>
        <v>0.5588235294117647</v>
      </c>
      <c r="Q41" s="28">
        <f t="shared" si="2"/>
        <v>0.47058823529411764</v>
      </c>
      <c r="R41" s="28">
        <f t="shared" si="2"/>
        <v>0.8823529411764706</v>
      </c>
      <c r="S41" s="62">
        <f t="shared" si="2"/>
        <v>0.29411764705882354</v>
      </c>
      <c r="T41" s="28">
        <f t="shared" si="2"/>
        <v>0.8235294117647058</v>
      </c>
      <c r="U41" s="28">
        <f t="shared" si="2"/>
        <v>0.8823529411764706</v>
      </c>
      <c r="V41" s="28">
        <f t="shared" si="2"/>
        <v>0.8235294117647058</v>
      </c>
      <c r="W41" s="28">
        <f t="shared" si="2"/>
        <v>0.6764705882352942</v>
      </c>
      <c r="X41" s="29">
        <f>AVERAGE(X7:X40)</f>
        <v>30.11764705882353</v>
      </c>
      <c r="Y41" s="30">
        <f>AVERAGE(Y7:Y40)</f>
        <v>0.6023529411764705</v>
      </c>
    </row>
    <row r="42" spans="1:28" ht="15.75">
      <c r="A42" s="13"/>
      <c r="B42" s="13"/>
      <c r="C42" s="61"/>
      <c r="D42" s="64">
        <f>AVERAGE(D41:G41)</f>
        <v>0.7426470588235293</v>
      </c>
      <c r="E42" s="64"/>
      <c r="F42" s="64"/>
      <c r="G42" s="64"/>
      <c r="H42" s="61"/>
      <c r="I42" s="65">
        <f>AVERAGE(I41:M41)</f>
        <v>0.3176470588235294</v>
      </c>
      <c r="J42" s="65"/>
      <c r="K42" s="65"/>
      <c r="L42" s="65"/>
      <c r="M42" s="65"/>
      <c r="N42" s="61"/>
      <c r="O42" s="64">
        <f>AVERAGE(O41:R41)</f>
        <v>0.6544117647058824</v>
      </c>
      <c r="P42" s="64"/>
      <c r="Q42" s="64"/>
      <c r="R42" s="64"/>
      <c r="S42" s="63"/>
      <c r="T42" s="64">
        <f>AVERAGE(T41:W41)</f>
        <v>0.8014705882352942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51</v>
      </c>
    </row>
    <row r="45" ht="15.75">
      <c r="C45" t="s">
        <v>52</v>
      </c>
    </row>
  </sheetData>
  <sheetProtection/>
  <mergeCells count="17">
    <mergeCell ref="C1:Y1"/>
    <mergeCell ref="A5:A6"/>
    <mergeCell ref="B5:B6"/>
    <mergeCell ref="C41:C42"/>
    <mergeCell ref="H41:H42"/>
    <mergeCell ref="N41:N42"/>
    <mergeCell ref="S41:S42"/>
    <mergeCell ref="D42:G42"/>
    <mergeCell ref="I42:M42"/>
    <mergeCell ref="O42:R42"/>
    <mergeCell ref="T42:W42"/>
    <mergeCell ref="C3:Y3"/>
    <mergeCell ref="D5:G5"/>
    <mergeCell ref="I5:M5"/>
    <mergeCell ref="O5:R5"/>
    <mergeCell ref="T5:W5"/>
    <mergeCell ref="Y5:Y6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56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40"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2</v>
      </c>
      <c r="R7" s="11">
        <v>1</v>
      </c>
      <c r="S7" s="11">
        <v>6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50</v>
      </c>
      <c r="Y7" s="17">
        <f aca="true" t="shared" si="1" ref="Y7:Y40">X7/$X$6</f>
        <v>1</v>
      </c>
    </row>
    <row r="8" spans="1:25" ht="15.75">
      <c r="A8" s="10">
        <v>2</v>
      </c>
      <c r="B8" s="18"/>
      <c r="C8" s="11">
        <v>7</v>
      </c>
      <c r="D8" s="11">
        <v>0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44</v>
      </c>
      <c r="Y8" s="17">
        <f t="shared" si="1"/>
        <v>0.88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0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4</v>
      </c>
      <c r="O9" s="11">
        <v>2</v>
      </c>
      <c r="P9" s="11">
        <v>2</v>
      </c>
      <c r="Q9" s="11">
        <v>2</v>
      </c>
      <c r="R9" s="11">
        <v>1</v>
      </c>
      <c r="S9" s="11">
        <v>0</v>
      </c>
      <c r="T9" s="11">
        <v>0</v>
      </c>
      <c r="U9" s="11">
        <v>2</v>
      </c>
      <c r="V9" s="11">
        <v>2</v>
      </c>
      <c r="W9" s="11">
        <v>2</v>
      </c>
      <c r="X9" s="12">
        <f t="shared" si="0"/>
        <v>38</v>
      </c>
      <c r="Y9" s="17">
        <f t="shared" si="1"/>
        <v>0.76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0</v>
      </c>
      <c r="G10" s="11">
        <v>1</v>
      </c>
      <c r="H10" s="11">
        <v>0</v>
      </c>
      <c r="I10" s="11">
        <v>2</v>
      </c>
      <c r="J10" s="11">
        <v>2</v>
      </c>
      <c r="K10" s="11">
        <v>2</v>
      </c>
      <c r="L10" s="11">
        <v>0</v>
      </c>
      <c r="M10" s="11">
        <v>0</v>
      </c>
      <c r="N10" s="11">
        <v>4</v>
      </c>
      <c r="O10" s="11">
        <v>2</v>
      </c>
      <c r="P10" s="11">
        <v>2</v>
      </c>
      <c r="Q10" s="11">
        <v>2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38</v>
      </c>
      <c r="Y10" s="17">
        <f t="shared" si="1"/>
        <v>0.76</v>
      </c>
    </row>
    <row r="11" spans="1:25" ht="15.75">
      <c r="A11" s="10">
        <v>5</v>
      </c>
      <c r="B11" s="18"/>
      <c r="C11" s="11">
        <v>7</v>
      </c>
      <c r="D11" s="11">
        <v>1</v>
      </c>
      <c r="E11" s="11">
        <v>1</v>
      </c>
      <c r="F11" s="11">
        <v>0</v>
      </c>
      <c r="G11" s="11">
        <v>1</v>
      </c>
      <c r="H11" s="11">
        <v>4</v>
      </c>
      <c r="I11" s="11">
        <v>2</v>
      </c>
      <c r="J11" s="11">
        <v>2</v>
      </c>
      <c r="K11" s="11">
        <v>0</v>
      </c>
      <c r="L11" s="11">
        <v>2</v>
      </c>
      <c r="M11" s="11">
        <v>0</v>
      </c>
      <c r="N11" s="11">
        <v>4</v>
      </c>
      <c r="O11" s="11">
        <v>0</v>
      </c>
      <c r="P11" s="11">
        <v>2</v>
      </c>
      <c r="Q11" s="11">
        <v>0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0</v>
      </c>
      <c r="X11" s="12">
        <f t="shared" si="0"/>
        <v>36</v>
      </c>
      <c r="Y11" s="17">
        <f t="shared" si="1"/>
        <v>0.72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0</v>
      </c>
      <c r="G12" s="11">
        <v>1</v>
      </c>
      <c r="H12" s="11">
        <v>0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4</v>
      </c>
      <c r="O12" s="11">
        <v>0</v>
      </c>
      <c r="P12" s="11">
        <v>2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0</v>
      </c>
      <c r="X12" s="12">
        <f t="shared" si="0"/>
        <v>36</v>
      </c>
      <c r="Y12" s="17">
        <f t="shared" si="1"/>
        <v>0.72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2</v>
      </c>
      <c r="J13" s="11">
        <v>2</v>
      </c>
      <c r="K13" s="11">
        <v>2</v>
      </c>
      <c r="L13" s="11">
        <v>0</v>
      </c>
      <c r="M13" s="11">
        <v>0</v>
      </c>
      <c r="N13" s="11">
        <v>4</v>
      </c>
      <c r="O13" s="11">
        <v>0</v>
      </c>
      <c r="P13" s="11">
        <v>0</v>
      </c>
      <c r="Q13" s="11">
        <v>0</v>
      </c>
      <c r="R13" s="11">
        <v>1</v>
      </c>
      <c r="S13" s="11">
        <v>3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33</v>
      </c>
      <c r="Y13" s="17">
        <f t="shared" si="1"/>
        <v>0.66</v>
      </c>
    </row>
    <row r="14" spans="1:25" ht="15.75">
      <c r="A14" s="10">
        <v>8</v>
      </c>
      <c r="B14" s="18"/>
      <c r="C14" s="11">
        <v>4</v>
      </c>
      <c r="D14" s="11">
        <v>1</v>
      </c>
      <c r="E14" s="11">
        <v>0</v>
      </c>
      <c r="F14" s="11">
        <v>0</v>
      </c>
      <c r="G14" s="11">
        <v>1</v>
      </c>
      <c r="H14" s="11">
        <v>0</v>
      </c>
      <c r="I14" s="11">
        <v>2</v>
      </c>
      <c r="J14" s="11">
        <v>2</v>
      </c>
      <c r="K14" s="11">
        <v>0</v>
      </c>
      <c r="L14" s="11">
        <v>0</v>
      </c>
      <c r="M14" s="11">
        <v>2</v>
      </c>
      <c r="N14" s="11">
        <v>4</v>
      </c>
      <c r="O14" s="11">
        <v>2</v>
      </c>
      <c r="P14" s="11">
        <v>2</v>
      </c>
      <c r="Q14" s="11">
        <v>2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0</v>
      </c>
      <c r="X14" s="12">
        <f t="shared" si="0"/>
        <v>32</v>
      </c>
      <c r="Y14" s="17">
        <f t="shared" si="1"/>
        <v>0.64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2</v>
      </c>
      <c r="Q15" s="11">
        <v>0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32</v>
      </c>
      <c r="Y15" s="17">
        <f t="shared" si="1"/>
        <v>0.64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2</v>
      </c>
      <c r="J16" s="11">
        <v>2</v>
      </c>
      <c r="K16" s="11">
        <v>0</v>
      </c>
      <c r="L16" s="11">
        <v>2</v>
      </c>
      <c r="M16" s="11">
        <v>0</v>
      </c>
      <c r="N16" s="11">
        <v>4</v>
      </c>
      <c r="O16" s="11">
        <v>0</v>
      </c>
      <c r="P16" s="11">
        <v>2</v>
      </c>
      <c r="Q16" s="11">
        <v>0</v>
      </c>
      <c r="R16" s="11">
        <v>1</v>
      </c>
      <c r="S16" s="11">
        <v>0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32</v>
      </c>
      <c r="Y16" s="17">
        <f t="shared" si="1"/>
        <v>0.64</v>
      </c>
    </row>
    <row r="17" spans="1:25" ht="15.75">
      <c r="A17" s="10">
        <v>11</v>
      </c>
      <c r="B17" s="18"/>
      <c r="C17" s="11">
        <v>7</v>
      </c>
      <c r="D17" s="11">
        <v>1</v>
      </c>
      <c r="E17" s="11">
        <v>1</v>
      </c>
      <c r="F17" s="11">
        <v>1</v>
      </c>
      <c r="G17" s="11">
        <v>1</v>
      </c>
      <c r="H17" s="11">
        <v>0</v>
      </c>
      <c r="I17" s="11">
        <v>2</v>
      </c>
      <c r="J17" s="11">
        <v>2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2</v>
      </c>
      <c r="R17" s="11">
        <v>1</v>
      </c>
      <c r="S17" s="11">
        <v>3</v>
      </c>
      <c r="T17" s="11">
        <v>2</v>
      </c>
      <c r="U17" s="11">
        <v>2</v>
      </c>
      <c r="V17" s="11">
        <v>2</v>
      </c>
      <c r="W17" s="11">
        <v>2</v>
      </c>
      <c r="X17" s="12">
        <f t="shared" si="0"/>
        <v>31</v>
      </c>
      <c r="Y17" s="17">
        <f t="shared" si="1"/>
        <v>0.62</v>
      </c>
    </row>
    <row r="18" spans="1:25" ht="15.75">
      <c r="A18" s="10">
        <v>12</v>
      </c>
      <c r="B18" s="18"/>
      <c r="C18" s="11">
        <v>5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2</v>
      </c>
      <c r="J18" s="11">
        <v>2</v>
      </c>
      <c r="K18" s="11">
        <v>0</v>
      </c>
      <c r="L18" s="11">
        <v>0</v>
      </c>
      <c r="M18" s="11">
        <v>2</v>
      </c>
      <c r="N18" s="11">
        <v>4</v>
      </c>
      <c r="O18" s="11">
        <v>2</v>
      </c>
      <c r="P18" s="11">
        <v>0</v>
      </c>
      <c r="Q18" s="11">
        <v>2</v>
      </c>
      <c r="R18" s="11">
        <v>1</v>
      </c>
      <c r="S18" s="11">
        <v>0</v>
      </c>
      <c r="T18" s="11">
        <v>2</v>
      </c>
      <c r="U18" s="11">
        <v>2</v>
      </c>
      <c r="V18" s="11">
        <v>2</v>
      </c>
      <c r="W18" s="11">
        <v>0</v>
      </c>
      <c r="X18" s="12">
        <f t="shared" si="0"/>
        <v>30</v>
      </c>
      <c r="Y18" s="17">
        <f t="shared" si="1"/>
        <v>0.6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0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0</v>
      </c>
      <c r="Q19" s="11">
        <v>2</v>
      </c>
      <c r="R19" s="11">
        <v>1</v>
      </c>
      <c r="S19" s="11">
        <v>0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30</v>
      </c>
      <c r="Y19" s="17">
        <f t="shared" si="1"/>
        <v>0.6</v>
      </c>
    </row>
    <row r="20" spans="1:25" ht="15.75">
      <c r="A20" s="10">
        <v>14</v>
      </c>
      <c r="B20" s="18"/>
      <c r="C20" s="11">
        <v>4</v>
      </c>
      <c r="D20" s="11">
        <v>1</v>
      </c>
      <c r="E20" s="11">
        <v>1</v>
      </c>
      <c r="F20" s="11">
        <v>0</v>
      </c>
      <c r="G20" s="11">
        <v>1</v>
      </c>
      <c r="H20" s="11">
        <v>0</v>
      </c>
      <c r="I20" s="11">
        <v>2</v>
      </c>
      <c r="J20" s="11">
        <v>2</v>
      </c>
      <c r="K20" s="11">
        <v>2</v>
      </c>
      <c r="L20" s="11">
        <v>0</v>
      </c>
      <c r="M20" s="11">
        <v>2</v>
      </c>
      <c r="N20" s="11">
        <v>4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28</v>
      </c>
      <c r="Y20" s="17">
        <f t="shared" si="1"/>
        <v>0.56</v>
      </c>
    </row>
    <row r="21" spans="1:25" ht="15.75">
      <c r="A21" s="10">
        <v>15</v>
      </c>
      <c r="B21" s="18"/>
      <c r="C21" s="11">
        <v>7</v>
      </c>
      <c r="D21" s="11">
        <v>0</v>
      </c>
      <c r="E21" s="11">
        <v>1</v>
      </c>
      <c r="F21" s="11">
        <v>1</v>
      </c>
      <c r="G21" s="11">
        <v>1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2</v>
      </c>
      <c r="P21" s="11">
        <v>0</v>
      </c>
      <c r="Q21" s="11">
        <v>0</v>
      </c>
      <c r="R21" s="11">
        <v>1</v>
      </c>
      <c r="S21" s="11">
        <v>3</v>
      </c>
      <c r="T21" s="11">
        <v>0</v>
      </c>
      <c r="U21" s="11">
        <v>2</v>
      </c>
      <c r="V21" s="11">
        <v>2</v>
      </c>
      <c r="W21" s="11">
        <v>0</v>
      </c>
      <c r="X21" s="12">
        <f t="shared" si="0"/>
        <v>28</v>
      </c>
      <c r="Y21" s="17">
        <f t="shared" si="1"/>
        <v>0.56</v>
      </c>
    </row>
    <row r="22" spans="1:25" ht="15.75">
      <c r="A22" s="10">
        <v>16</v>
      </c>
      <c r="B22" s="18"/>
      <c r="C22" s="11">
        <v>7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2</v>
      </c>
      <c r="P22" s="11">
        <v>0</v>
      </c>
      <c r="Q22" s="11">
        <v>2</v>
      </c>
      <c r="R22" s="11">
        <v>1</v>
      </c>
      <c r="S22" s="11">
        <v>0</v>
      </c>
      <c r="T22" s="11">
        <v>2</v>
      </c>
      <c r="U22" s="11">
        <v>2</v>
      </c>
      <c r="V22" s="11">
        <v>2</v>
      </c>
      <c r="W22" s="11">
        <v>2</v>
      </c>
      <c r="X22" s="12">
        <f t="shared" si="0"/>
        <v>27</v>
      </c>
      <c r="Y22" s="17">
        <f t="shared" si="1"/>
        <v>0.54</v>
      </c>
    </row>
    <row r="23" spans="1:25" ht="15.75">
      <c r="A23" s="10">
        <v>17</v>
      </c>
      <c r="B23" s="18"/>
      <c r="C23" s="11">
        <v>5</v>
      </c>
      <c r="D23" s="11">
        <v>0</v>
      </c>
      <c r="E23" s="11">
        <v>1</v>
      </c>
      <c r="F23" s="11">
        <v>0</v>
      </c>
      <c r="G23" s="11">
        <v>1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</v>
      </c>
      <c r="P23" s="11">
        <v>2</v>
      </c>
      <c r="Q23" s="11">
        <v>2</v>
      </c>
      <c r="R23" s="11">
        <v>1</v>
      </c>
      <c r="S23" s="11">
        <v>0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26</v>
      </c>
      <c r="Y23" s="17">
        <f t="shared" si="1"/>
        <v>0.52</v>
      </c>
    </row>
    <row r="24" spans="1:25" ht="15.75">
      <c r="A24" s="10">
        <v>18</v>
      </c>
      <c r="B24" s="43"/>
      <c r="C24" s="11">
        <v>7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4</v>
      </c>
      <c r="O24" s="11">
        <v>0</v>
      </c>
      <c r="P24" s="11">
        <v>2</v>
      </c>
      <c r="Q24" s="11">
        <v>2</v>
      </c>
      <c r="R24" s="11">
        <v>1</v>
      </c>
      <c r="S24" s="11">
        <v>0</v>
      </c>
      <c r="T24" s="11">
        <v>2</v>
      </c>
      <c r="U24" s="11">
        <v>2</v>
      </c>
      <c r="V24" s="11">
        <v>2</v>
      </c>
      <c r="W24" s="11">
        <v>2</v>
      </c>
      <c r="X24" s="12">
        <f t="shared" si="0"/>
        <v>26</v>
      </c>
      <c r="Y24" s="17">
        <f t="shared" si="1"/>
        <v>0.52</v>
      </c>
    </row>
    <row r="25" spans="1:25" ht="15.75">
      <c r="A25" s="10">
        <v>19</v>
      </c>
      <c r="B25" s="44"/>
      <c r="C25" s="11">
        <v>7</v>
      </c>
      <c r="D25" s="11">
        <v>1</v>
      </c>
      <c r="E25" s="11">
        <v>0</v>
      </c>
      <c r="F25" s="11">
        <v>1</v>
      </c>
      <c r="G25" s="11">
        <v>0</v>
      </c>
      <c r="H25" s="11">
        <v>0</v>
      </c>
      <c r="I25" s="11">
        <v>2</v>
      </c>
      <c r="J25" s="11">
        <v>2</v>
      </c>
      <c r="K25" s="11">
        <v>2</v>
      </c>
      <c r="L25" s="11">
        <v>0</v>
      </c>
      <c r="M25" s="11">
        <v>2</v>
      </c>
      <c r="N25" s="11">
        <v>0</v>
      </c>
      <c r="O25" s="11">
        <v>0</v>
      </c>
      <c r="P25" s="11">
        <v>2</v>
      </c>
      <c r="Q25" s="11">
        <v>2</v>
      </c>
      <c r="R25" s="11">
        <v>1</v>
      </c>
      <c r="S25" s="11">
        <v>0</v>
      </c>
      <c r="T25" s="11">
        <v>0</v>
      </c>
      <c r="U25" s="11">
        <v>0</v>
      </c>
      <c r="V25" s="11">
        <v>2</v>
      </c>
      <c r="W25" s="11">
        <v>2</v>
      </c>
      <c r="X25" s="12">
        <f t="shared" si="0"/>
        <v>26</v>
      </c>
      <c r="Y25" s="17">
        <f t="shared" si="1"/>
        <v>0.52</v>
      </c>
    </row>
    <row r="26" spans="1:25" ht="15.75">
      <c r="A26" s="10">
        <v>20</v>
      </c>
      <c r="B26" s="44"/>
      <c r="C26" s="11">
        <v>7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11">
        <v>2</v>
      </c>
      <c r="J26" s="11">
        <v>2</v>
      </c>
      <c r="K26" s="11">
        <v>2</v>
      </c>
      <c r="L26" s="11">
        <v>0</v>
      </c>
      <c r="M26" s="11">
        <v>0</v>
      </c>
      <c r="N26" s="11">
        <v>4</v>
      </c>
      <c r="O26" s="11">
        <v>2</v>
      </c>
      <c r="P26" s="11">
        <v>0</v>
      </c>
      <c r="Q26" s="11">
        <v>0</v>
      </c>
      <c r="R26" s="11">
        <v>1</v>
      </c>
      <c r="S26" s="11">
        <v>0</v>
      </c>
      <c r="T26" s="11">
        <v>2</v>
      </c>
      <c r="U26" s="11">
        <v>0</v>
      </c>
      <c r="V26" s="11">
        <v>0</v>
      </c>
      <c r="W26" s="11">
        <v>0</v>
      </c>
      <c r="X26" s="12">
        <f t="shared" si="0"/>
        <v>25</v>
      </c>
      <c r="Y26" s="17">
        <f t="shared" si="1"/>
        <v>0.5</v>
      </c>
    </row>
    <row r="27" spans="1:25" ht="15.75">
      <c r="A27" s="10">
        <v>21</v>
      </c>
      <c r="B27" s="44"/>
      <c r="C27" s="11">
        <v>7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2</v>
      </c>
      <c r="Q27" s="11">
        <v>0</v>
      </c>
      <c r="R27" s="11">
        <v>1</v>
      </c>
      <c r="S27" s="11">
        <v>0</v>
      </c>
      <c r="T27" s="11">
        <v>2</v>
      </c>
      <c r="U27" s="11">
        <v>2</v>
      </c>
      <c r="V27" s="11">
        <v>2</v>
      </c>
      <c r="W27" s="11">
        <v>2</v>
      </c>
      <c r="X27" s="12">
        <f t="shared" si="0"/>
        <v>25</v>
      </c>
      <c r="Y27" s="17">
        <f t="shared" si="1"/>
        <v>0.5</v>
      </c>
    </row>
    <row r="28" spans="1:25" ht="15.75">
      <c r="A28" s="10">
        <v>22</v>
      </c>
      <c r="B28" s="44"/>
      <c r="C28" s="11">
        <v>7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</v>
      </c>
      <c r="O28" s="11">
        <v>2</v>
      </c>
      <c r="P28" s="11">
        <v>0</v>
      </c>
      <c r="Q28" s="11">
        <v>0</v>
      </c>
      <c r="R28" s="11">
        <v>1</v>
      </c>
      <c r="S28" s="11">
        <v>0</v>
      </c>
      <c r="T28" s="11">
        <v>2</v>
      </c>
      <c r="U28" s="11">
        <v>2</v>
      </c>
      <c r="V28" s="11">
        <v>2</v>
      </c>
      <c r="W28" s="11">
        <v>2</v>
      </c>
      <c r="X28" s="12">
        <f t="shared" si="0"/>
        <v>25</v>
      </c>
      <c r="Y28" s="17">
        <f t="shared" si="1"/>
        <v>0.5</v>
      </c>
    </row>
    <row r="29" spans="1:25" ht="15.75">
      <c r="A29" s="10">
        <v>23</v>
      </c>
      <c r="B29" s="44"/>
      <c r="C29" s="11">
        <v>7</v>
      </c>
      <c r="D29" s="11">
        <v>1</v>
      </c>
      <c r="E29" s="11">
        <v>1</v>
      </c>
      <c r="F29" s="11">
        <v>0</v>
      </c>
      <c r="G29" s="11">
        <v>0</v>
      </c>
      <c r="H29" s="11">
        <v>0</v>
      </c>
      <c r="I29" s="11">
        <v>2</v>
      </c>
      <c r="J29" s="11">
        <v>2</v>
      </c>
      <c r="K29" s="11">
        <v>0</v>
      </c>
      <c r="L29" s="11">
        <v>0</v>
      </c>
      <c r="M29" s="11">
        <v>2</v>
      </c>
      <c r="N29" s="11">
        <v>4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2</v>
      </c>
      <c r="U29" s="11">
        <v>2</v>
      </c>
      <c r="V29" s="11">
        <v>2</v>
      </c>
      <c r="W29" s="11">
        <v>0</v>
      </c>
      <c r="X29" s="12">
        <f t="shared" si="0"/>
        <v>25</v>
      </c>
      <c r="Y29" s="17">
        <f t="shared" si="1"/>
        <v>0.5</v>
      </c>
    </row>
    <row r="30" spans="1:25" ht="15.75">
      <c r="A30" s="10">
        <v>24</v>
      </c>
      <c r="B30" s="44"/>
      <c r="C30" s="11">
        <v>4</v>
      </c>
      <c r="D30" s="11">
        <v>0</v>
      </c>
      <c r="E30" s="11">
        <v>1</v>
      </c>
      <c r="F30" s="11">
        <v>1</v>
      </c>
      <c r="G30" s="11">
        <v>1</v>
      </c>
      <c r="H30" s="11">
        <v>0</v>
      </c>
      <c r="I30" s="11">
        <v>2</v>
      </c>
      <c r="J30" s="11">
        <v>2</v>
      </c>
      <c r="K30" s="11">
        <v>2</v>
      </c>
      <c r="L30" s="11">
        <v>0</v>
      </c>
      <c r="M30" s="11">
        <v>0</v>
      </c>
      <c r="N30" s="11">
        <v>4</v>
      </c>
      <c r="O30" s="11">
        <v>0</v>
      </c>
      <c r="P30" s="11">
        <v>0</v>
      </c>
      <c r="Q30" s="11">
        <v>0</v>
      </c>
      <c r="R30" s="11">
        <v>1</v>
      </c>
      <c r="S30" s="11">
        <v>0</v>
      </c>
      <c r="T30" s="11">
        <v>2</v>
      </c>
      <c r="U30" s="11">
        <v>2</v>
      </c>
      <c r="V30" s="11">
        <v>0</v>
      </c>
      <c r="W30" s="11">
        <v>2</v>
      </c>
      <c r="X30" s="12">
        <f t="shared" si="0"/>
        <v>24</v>
      </c>
      <c r="Y30" s="17">
        <f t="shared" si="1"/>
        <v>0.48</v>
      </c>
    </row>
    <row r="31" spans="1:25" ht="15.75">
      <c r="A31" s="10">
        <v>25</v>
      </c>
      <c r="B31" s="44"/>
      <c r="C31" s="11">
        <v>4</v>
      </c>
      <c r="D31" s="11">
        <v>1</v>
      </c>
      <c r="E31" s="11">
        <v>1</v>
      </c>
      <c r="F31" s="11">
        <v>0</v>
      </c>
      <c r="G31" s="11">
        <v>1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2</v>
      </c>
      <c r="Q31" s="11">
        <v>0</v>
      </c>
      <c r="R31" s="11">
        <v>1</v>
      </c>
      <c r="S31" s="11">
        <v>0</v>
      </c>
      <c r="T31" s="11">
        <v>2</v>
      </c>
      <c r="U31" s="11">
        <v>2</v>
      </c>
      <c r="V31" s="11">
        <v>2</v>
      </c>
      <c r="W31" s="11">
        <v>2</v>
      </c>
      <c r="X31" s="12">
        <f t="shared" si="0"/>
        <v>24</v>
      </c>
      <c r="Y31" s="17">
        <f t="shared" si="1"/>
        <v>0.48</v>
      </c>
    </row>
    <row r="32" spans="1:25" ht="15.75">
      <c r="A32" s="10">
        <v>26</v>
      </c>
      <c r="B32" s="44"/>
      <c r="C32" s="11">
        <v>7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0</v>
      </c>
      <c r="P32" s="11">
        <v>0</v>
      </c>
      <c r="Q32" s="11">
        <v>2</v>
      </c>
      <c r="R32" s="11">
        <v>1</v>
      </c>
      <c r="S32" s="11">
        <v>0</v>
      </c>
      <c r="T32" s="11">
        <v>2</v>
      </c>
      <c r="U32" s="11">
        <v>2</v>
      </c>
      <c r="V32" s="11">
        <v>2</v>
      </c>
      <c r="W32" s="11">
        <v>0</v>
      </c>
      <c r="X32" s="12">
        <f t="shared" si="0"/>
        <v>24</v>
      </c>
      <c r="Y32" s="17">
        <f t="shared" si="1"/>
        <v>0.48</v>
      </c>
    </row>
    <row r="33" spans="1:25" ht="15.75">
      <c r="A33" s="10">
        <v>27</v>
      </c>
      <c r="B33" s="44"/>
      <c r="C33" s="11">
        <v>2</v>
      </c>
      <c r="D33" s="11">
        <v>0</v>
      </c>
      <c r="E33" s="11">
        <v>0</v>
      </c>
      <c r="F33" s="11">
        <v>0</v>
      </c>
      <c r="G33" s="11">
        <v>1</v>
      </c>
      <c r="H33" s="11">
        <v>0</v>
      </c>
      <c r="I33" s="11">
        <v>2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0</v>
      </c>
      <c r="Q33" s="11">
        <v>2</v>
      </c>
      <c r="R33" s="11">
        <v>1</v>
      </c>
      <c r="S33" s="11">
        <v>0</v>
      </c>
      <c r="T33" s="11">
        <v>2</v>
      </c>
      <c r="U33" s="11">
        <v>2</v>
      </c>
      <c r="V33" s="11">
        <v>2</v>
      </c>
      <c r="W33" s="11">
        <v>2</v>
      </c>
      <c r="X33" s="12">
        <f t="shared" si="0"/>
        <v>22</v>
      </c>
      <c r="Y33" s="17">
        <f t="shared" si="1"/>
        <v>0.44</v>
      </c>
    </row>
    <row r="34" spans="1:25" ht="15.75">
      <c r="A34" s="10">
        <v>28</v>
      </c>
      <c r="B34" s="44"/>
      <c r="C34" s="11">
        <v>5</v>
      </c>
      <c r="D34" s="11">
        <v>1</v>
      </c>
      <c r="E34" s="11">
        <v>1</v>
      </c>
      <c r="F34" s="11">
        <v>0</v>
      </c>
      <c r="G34" s="11">
        <v>1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1">
        <v>2</v>
      </c>
      <c r="N34" s="11">
        <v>0</v>
      </c>
      <c r="O34" s="11">
        <v>2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2</v>
      </c>
      <c r="V34" s="11">
        <v>2</v>
      </c>
      <c r="W34" s="11">
        <v>2</v>
      </c>
      <c r="X34" s="12">
        <f t="shared" si="0"/>
        <v>22</v>
      </c>
      <c r="Y34" s="17">
        <f t="shared" si="1"/>
        <v>0.44</v>
      </c>
    </row>
    <row r="35" spans="1:25" ht="15.75">
      <c r="A35" s="10">
        <v>29</v>
      </c>
      <c r="B35" s="44"/>
      <c r="C35" s="11">
        <v>7</v>
      </c>
      <c r="D35" s="11">
        <v>0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  <c r="O35" s="11">
        <v>0</v>
      </c>
      <c r="P35" s="11">
        <v>2</v>
      </c>
      <c r="Q35" s="11">
        <v>0</v>
      </c>
      <c r="R35" s="11">
        <v>1</v>
      </c>
      <c r="S35" s="11">
        <v>0</v>
      </c>
      <c r="T35" s="11">
        <v>2</v>
      </c>
      <c r="U35" s="11">
        <v>2</v>
      </c>
      <c r="V35" s="11">
        <v>2</v>
      </c>
      <c r="W35" s="11">
        <v>0</v>
      </c>
      <c r="X35" s="12">
        <f t="shared" si="0"/>
        <v>22</v>
      </c>
      <c r="Y35" s="17">
        <f t="shared" si="1"/>
        <v>0.44</v>
      </c>
    </row>
    <row r="36" spans="1:25" ht="15.75">
      <c r="A36" s="10">
        <v>30</v>
      </c>
      <c r="B36" s="44"/>
      <c r="C36" s="11">
        <v>4</v>
      </c>
      <c r="D36" s="11">
        <v>1</v>
      </c>
      <c r="E36" s="11">
        <v>1</v>
      </c>
      <c r="F36" s="11">
        <v>0</v>
      </c>
      <c r="G36" s="11">
        <v>1</v>
      </c>
      <c r="H36" s="11">
        <v>4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2</v>
      </c>
      <c r="U36" s="11">
        <v>2</v>
      </c>
      <c r="V36" s="11">
        <v>2</v>
      </c>
      <c r="W36" s="11">
        <v>0</v>
      </c>
      <c r="X36" s="12">
        <f t="shared" si="0"/>
        <v>21</v>
      </c>
      <c r="Y36" s="17">
        <f t="shared" si="1"/>
        <v>0.42</v>
      </c>
    </row>
    <row r="37" spans="1:25" ht="15.75">
      <c r="A37" s="10">
        <v>31</v>
      </c>
      <c r="B37" s="44"/>
      <c r="C37" s="11">
        <v>7</v>
      </c>
      <c r="D37" s="11">
        <v>1</v>
      </c>
      <c r="E37" s="11">
        <v>1</v>
      </c>
      <c r="F37" s="11">
        <v>0</v>
      </c>
      <c r="G37" s="11">
        <v>1</v>
      </c>
      <c r="H37" s="11">
        <v>4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1</v>
      </c>
      <c r="S37" s="11">
        <v>0</v>
      </c>
      <c r="T37" s="11">
        <v>2</v>
      </c>
      <c r="U37" s="11">
        <v>2</v>
      </c>
      <c r="V37" s="11">
        <v>0</v>
      </c>
      <c r="W37" s="11">
        <v>0</v>
      </c>
      <c r="X37" s="12">
        <f t="shared" si="0"/>
        <v>21</v>
      </c>
      <c r="Y37" s="17">
        <f t="shared" si="1"/>
        <v>0.42</v>
      </c>
    </row>
    <row r="38" spans="1:25" ht="15.75">
      <c r="A38" s="10">
        <v>32</v>
      </c>
      <c r="B38" s="44"/>
      <c r="C38" s="11">
        <v>5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4</v>
      </c>
      <c r="O38" s="11">
        <v>2</v>
      </c>
      <c r="P38" s="11">
        <v>0</v>
      </c>
      <c r="Q38" s="11">
        <v>0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2">
        <f t="shared" si="0"/>
        <v>16</v>
      </c>
      <c r="Y38" s="17">
        <f t="shared" si="1"/>
        <v>0.32</v>
      </c>
    </row>
    <row r="39" spans="1:25" ht="15.75">
      <c r="A39" s="10">
        <v>33</v>
      </c>
      <c r="B39" s="44"/>
      <c r="C39" s="11">
        <v>7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4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2</v>
      </c>
      <c r="V39" s="11">
        <v>0</v>
      </c>
      <c r="W39" s="11">
        <v>0</v>
      </c>
      <c r="X39" s="12">
        <f t="shared" si="0"/>
        <v>15</v>
      </c>
      <c r="Y39" s="17">
        <f t="shared" si="1"/>
        <v>0.3</v>
      </c>
    </row>
    <row r="40" spans="1:25" ht="16.5" thickBot="1">
      <c r="A40" s="10">
        <v>34</v>
      </c>
      <c r="B40" s="42"/>
      <c r="C40" s="11">
        <v>5</v>
      </c>
      <c r="D40" s="11">
        <v>0</v>
      </c>
      <c r="E40" s="11">
        <v>1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2">
        <f t="shared" si="0"/>
        <v>10</v>
      </c>
      <c r="Y40" s="17">
        <f t="shared" si="1"/>
        <v>0.2</v>
      </c>
    </row>
    <row r="41" spans="1:25" ht="16.5" thickTop="1">
      <c r="A41" s="26"/>
      <c r="B41" s="27" t="s">
        <v>30</v>
      </c>
      <c r="C41" s="60">
        <f aca="true" t="shared" si="2" ref="C41:W41">AVERAGE(C7:C40)/C$6</f>
        <v>0.8739495798319327</v>
      </c>
      <c r="D41" s="33">
        <f t="shared" si="2"/>
        <v>0.6764705882352942</v>
      </c>
      <c r="E41" s="33">
        <f t="shared" si="2"/>
        <v>0.7647058823529411</v>
      </c>
      <c r="F41" s="33">
        <f t="shared" si="2"/>
        <v>0.5294117647058824</v>
      </c>
      <c r="G41" s="33">
        <f t="shared" si="2"/>
        <v>0.8823529411764706</v>
      </c>
      <c r="H41" s="60">
        <f t="shared" si="2"/>
        <v>0.3235294117647059</v>
      </c>
      <c r="I41" s="33">
        <f t="shared" si="2"/>
        <v>0.5588235294117647</v>
      </c>
      <c r="J41" s="33">
        <f t="shared" si="2"/>
        <v>0.47058823529411764</v>
      </c>
      <c r="K41" s="33">
        <f t="shared" si="2"/>
        <v>0.29411764705882354</v>
      </c>
      <c r="L41" s="33">
        <f t="shared" si="2"/>
        <v>0.14705882352941177</v>
      </c>
      <c r="M41" s="33">
        <f t="shared" si="2"/>
        <v>0.29411764705882354</v>
      </c>
      <c r="N41" s="60">
        <f t="shared" si="2"/>
        <v>0.7867647058823529</v>
      </c>
      <c r="O41" s="28">
        <f t="shared" si="2"/>
        <v>0.5294117647058824</v>
      </c>
      <c r="P41" s="28">
        <f t="shared" si="2"/>
        <v>0.5</v>
      </c>
      <c r="Q41" s="28">
        <f t="shared" si="2"/>
        <v>0.4117647058823529</v>
      </c>
      <c r="R41" s="28">
        <f t="shared" si="2"/>
        <v>0.8823529411764706</v>
      </c>
      <c r="S41" s="62">
        <f t="shared" si="2"/>
        <v>0.14705882352941177</v>
      </c>
      <c r="T41" s="28">
        <f t="shared" si="2"/>
        <v>0.7941176470588235</v>
      </c>
      <c r="U41" s="28">
        <f t="shared" si="2"/>
        <v>0.8823529411764706</v>
      </c>
      <c r="V41" s="28">
        <f t="shared" si="2"/>
        <v>0.8235294117647058</v>
      </c>
      <c r="W41" s="28">
        <f t="shared" si="2"/>
        <v>0.5882352941176471</v>
      </c>
      <c r="X41" s="29">
        <f>AVERAGE(X7:X40)</f>
        <v>27.764705882352942</v>
      </c>
      <c r="Y41" s="30">
        <f>AVERAGE(Y7:Y40)</f>
        <v>0.555294117647059</v>
      </c>
    </row>
    <row r="42" spans="1:28" ht="15.75">
      <c r="A42" s="13"/>
      <c r="B42" s="13"/>
      <c r="C42" s="61"/>
      <c r="D42" s="64">
        <f>AVERAGE(D41:G41)</f>
        <v>0.7132352941176471</v>
      </c>
      <c r="E42" s="64"/>
      <c r="F42" s="64"/>
      <c r="G42" s="64"/>
      <c r="H42" s="61"/>
      <c r="I42" s="65">
        <f>AVERAGE(I41:M41)</f>
        <v>0.3529411764705882</v>
      </c>
      <c r="J42" s="65"/>
      <c r="K42" s="65"/>
      <c r="L42" s="65"/>
      <c r="M42" s="65"/>
      <c r="N42" s="61"/>
      <c r="O42" s="64">
        <f>AVERAGE(O41:R41)</f>
        <v>0.5808823529411764</v>
      </c>
      <c r="P42" s="64"/>
      <c r="Q42" s="64"/>
      <c r="R42" s="64"/>
      <c r="S42" s="63"/>
      <c r="T42" s="64">
        <f>AVERAGE(T41:W41)</f>
        <v>0.7720588235294118</v>
      </c>
      <c r="U42" s="64"/>
      <c r="V42" s="64"/>
      <c r="W42" s="64"/>
      <c r="X42" s="13"/>
      <c r="Y42" s="13"/>
      <c r="Z42" s="13"/>
      <c r="AA42" s="13"/>
      <c r="AB42" s="14"/>
    </row>
    <row r="44" ht="15.75">
      <c r="C44" t="s">
        <v>53</v>
      </c>
    </row>
    <row r="45" ht="15.75">
      <c r="C45" t="s">
        <v>52</v>
      </c>
    </row>
  </sheetData>
  <sheetProtection/>
  <mergeCells count="17">
    <mergeCell ref="T42:W42"/>
    <mergeCell ref="H41:H42"/>
    <mergeCell ref="N41:N42"/>
    <mergeCell ref="S41:S42"/>
    <mergeCell ref="D42:G42"/>
    <mergeCell ref="I42:M42"/>
    <mergeCell ref="O42:R42"/>
    <mergeCell ref="A5:A6"/>
    <mergeCell ref="B5:B6"/>
    <mergeCell ref="C41:C42"/>
    <mergeCell ref="C1:Y1"/>
    <mergeCell ref="C3:Y3"/>
    <mergeCell ref="D5:G5"/>
    <mergeCell ref="I5:M5"/>
    <mergeCell ref="O5:R5"/>
    <mergeCell ref="T5:W5"/>
    <mergeCell ref="Y5:Y6"/>
  </mergeCells>
  <conditionalFormatting sqref="C7:W40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7.50390625" style="0" customWidth="1"/>
    <col min="2" max="2" width="17.125" style="0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59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>SUM(C6:W6)</f>
        <v>50</v>
      </c>
      <c r="Y6" s="51"/>
    </row>
    <row r="7" spans="1:25" ht="15.75">
      <c r="A7" s="10">
        <v>1</v>
      </c>
      <c r="B7" s="18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0</v>
      </c>
      <c r="Q7" s="11">
        <v>2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aca="true" t="shared" si="0" ref="X7:X21">SUM(C7:W7)</f>
        <v>45</v>
      </c>
      <c r="Y7" s="17">
        <f aca="true" t="shared" si="1" ref="Y7:Y21">X7/$X$6</f>
        <v>0.9</v>
      </c>
    </row>
    <row r="8" spans="1:25" ht="15.75">
      <c r="A8" s="10">
        <v>2</v>
      </c>
      <c r="B8" s="18"/>
      <c r="C8" s="11">
        <v>7</v>
      </c>
      <c r="D8" s="11">
        <v>1</v>
      </c>
      <c r="E8" s="11">
        <v>1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4</v>
      </c>
      <c r="O8" s="11">
        <v>2</v>
      </c>
      <c r="P8" s="11">
        <v>0</v>
      </c>
      <c r="Q8" s="11">
        <v>0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43</v>
      </c>
      <c r="Y8" s="17">
        <f t="shared" si="1"/>
        <v>0.86</v>
      </c>
    </row>
    <row r="9" spans="1:25" ht="15.75">
      <c r="A9" s="10">
        <v>3</v>
      </c>
      <c r="B9" s="18"/>
      <c r="C9" s="11">
        <v>7</v>
      </c>
      <c r="D9" s="11">
        <v>1</v>
      </c>
      <c r="E9" s="11">
        <v>1</v>
      </c>
      <c r="F9" s="11">
        <v>1</v>
      </c>
      <c r="G9" s="11">
        <v>1</v>
      </c>
      <c r="H9" s="11">
        <v>4</v>
      </c>
      <c r="I9" s="11">
        <v>2</v>
      </c>
      <c r="J9" s="11">
        <v>2</v>
      </c>
      <c r="K9" s="11">
        <v>2</v>
      </c>
      <c r="L9" s="11">
        <v>0</v>
      </c>
      <c r="M9" s="11">
        <v>0</v>
      </c>
      <c r="N9" s="11">
        <v>4</v>
      </c>
      <c r="O9" s="11">
        <v>2</v>
      </c>
      <c r="P9" s="11">
        <v>0</v>
      </c>
      <c r="Q9" s="11">
        <v>2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41</v>
      </c>
      <c r="Y9" s="17">
        <f t="shared" si="1"/>
        <v>0.82</v>
      </c>
    </row>
    <row r="10" spans="1:25" ht="15.75">
      <c r="A10" s="10">
        <v>4</v>
      </c>
      <c r="B10" s="1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2</v>
      </c>
      <c r="J10" s="11">
        <v>2</v>
      </c>
      <c r="K10" s="11">
        <v>0</v>
      </c>
      <c r="L10" s="11">
        <v>0</v>
      </c>
      <c r="M10" s="11">
        <v>2</v>
      </c>
      <c r="N10" s="11">
        <v>4</v>
      </c>
      <c r="O10" s="11">
        <v>0</v>
      </c>
      <c r="P10" s="11">
        <v>2</v>
      </c>
      <c r="Q10" s="11">
        <v>2</v>
      </c>
      <c r="R10" s="11">
        <v>1</v>
      </c>
      <c r="S10" s="11">
        <v>0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38</v>
      </c>
      <c r="Y10" s="17">
        <f t="shared" si="1"/>
        <v>0.76</v>
      </c>
    </row>
    <row r="11" spans="1:25" ht="15.75">
      <c r="A11" s="10">
        <v>5</v>
      </c>
      <c r="B11" s="18"/>
      <c r="C11" s="11">
        <v>7</v>
      </c>
      <c r="D11" s="11">
        <v>0</v>
      </c>
      <c r="E11" s="11">
        <v>1</v>
      </c>
      <c r="F11" s="11">
        <v>0</v>
      </c>
      <c r="G11" s="11">
        <v>1</v>
      </c>
      <c r="H11" s="11">
        <v>4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4</v>
      </c>
      <c r="O11" s="11">
        <v>2</v>
      </c>
      <c r="P11" s="11">
        <v>0</v>
      </c>
      <c r="Q11" s="11">
        <v>0</v>
      </c>
      <c r="R11" s="11">
        <v>1</v>
      </c>
      <c r="S11" s="11">
        <v>0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38</v>
      </c>
      <c r="Y11" s="17">
        <f t="shared" si="1"/>
        <v>0.76</v>
      </c>
    </row>
    <row r="12" spans="1:25" ht="15.75">
      <c r="A12" s="10">
        <v>6</v>
      </c>
      <c r="B12" s="18"/>
      <c r="C12" s="11">
        <v>7</v>
      </c>
      <c r="D12" s="11">
        <v>1</v>
      </c>
      <c r="E12" s="11">
        <v>1</v>
      </c>
      <c r="F12" s="11">
        <v>1</v>
      </c>
      <c r="G12" s="11">
        <v>0</v>
      </c>
      <c r="H12" s="11">
        <v>0</v>
      </c>
      <c r="I12" s="11">
        <v>2</v>
      </c>
      <c r="J12" s="11">
        <v>2</v>
      </c>
      <c r="K12" s="11">
        <v>2</v>
      </c>
      <c r="L12" s="11">
        <v>0</v>
      </c>
      <c r="M12" s="11">
        <v>2</v>
      </c>
      <c r="N12" s="11">
        <v>4</v>
      </c>
      <c r="O12" s="11">
        <v>2</v>
      </c>
      <c r="P12" s="11">
        <v>2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37</v>
      </c>
      <c r="Y12" s="17">
        <f t="shared" si="1"/>
        <v>0.74</v>
      </c>
    </row>
    <row r="13" spans="1:25" ht="15.75">
      <c r="A13" s="10">
        <v>7</v>
      </c>
      <c r="B13" s="18"/>
      <c r="C13" s="11">
        <v>7</v>
      </c>
      <c r="D13" s="11">
        <v>1</v>
      </c>
      <c r="E13" s="11">
        <v>1</v>
      </c>
      <c r="F13" s="11">
        <v>1</v>
      </c>
      <c r="G13" s="11">
        <v>1</v>
      </c>
      <c r="H13" s="11">
        <v>4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4</v>
      </c>
      <c r="O13" s="11">
        <v>2</v>
      </c>
      <c r="P13" s="11">
        <v>2</v>
      </c>
      <c r="Q13" s="11">
        <v>0</v>
      </c>
      <c r="R13" s="11">
        <v>1</v>
      </c>
      <c r="S13" s="11">
        <v>0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36</v>
      </c>
      <c r="Y13" s="17">
        <f t="shared" si="1"/>
        <v>0.72</v>
      </c>
    </row>
    <row r="14" spans="1:25" ht="15.75">
      <c r="A14" s="10">
        <v>8</v>
      </c>
      <c r="B14" s="18"/>
      <c r="C14" s="11">
        <v>7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2</v>
      </c>
      <c r="N14" s="11">
        <v>4</v>
      </c>
      <c r="O14" s="11">
        <v>2</v>
      </c>
      <c r="P14" s="11">
        <v>0</v>
      </c>
      <c r="Q14" s="11">
        <v>0</v>
      </c>
      <c r="R14" s="11">
        <v>1</v>
      </c>
      <c r="S14" s="11">
        <v>6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35</v>
      </c>
      <c r="Y14" s="17">
        <f t="shared" si="1"/>
        <v>0.7</v>
      </c>
    </row>
    <row r="15" spans="1:25" ht="15.75">
      <c r="A15" s="10">
        <v>9</v>
      </c>
      <c r="B15" s="18"/>
      <c r="C15" s="11">
        <v>7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0</v>
      </c>
      <c r="O15" s="11">
        <v>0</v>
      </c>
      <c r="P15" s="11">
        <v>0</v>
      </c>
      <c r="Q15" s="11">
        <v>0</v>
      </c>
      <c r="R15" s="11">
        <v>1</v>
      </c>
      <c r="S15" s="11">
        <v>3</v>
      </c>
      <c r="T15" s="11">
        <v>2</v>
      </c>
      <c r="U15" s="11">
        <v>2</v>
      </c>
      <c r="V15" s="11">
        <v>0</v>
      </c>
      <c r="W15" s="11">
        <v>2</v>
      </c>
      <c r="X15" s="12">
        <f t="shared" si="0"/>
        <v>35</v>
      </c>
      <c r="Y15" s="17">
        <f t="shared" si="1"/>
        <v>0.7</v>
      </c>
    </row>
    <row r="16" spans="1:25" ht="15.75">
      <c r="A16" s="10">
        <v>10</v>
      </c>
      <c r="B16" s="18"/>
      <c r="C16" s="11">
        <v>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0</v>
      </c>
      <c r="P16" s="11">
        <v>2</v>
      </c>
      <c r="Q16" s="11">
        <v>2</v>
      </c>
      <c r="R16" s="11">
        <v>1</v>
      </c>
      <c r="S16" s="11">
        <v>3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33</v>
      </c>
      <c r="Y16" s="17">
        <f t="shared" si="1"/>
        <v>0.66</v>
      </c>
    </row>
    <row r="17" spans="1:25" ht="15.75">
      <c r="A17" s="10">
        <v>11</v>
      </c>
      <c r="B17" s="18"/>
      <c r="C17" s="11">
        <v>7</v>
      </c>
      <c r="D17" s="11">
        <v>0</v>
      </c>
      <c r="E17" s="11">
        <v>1</v>
      </c>
      <c r="F17" s="11">
        <v>1</v>
      </c>
      <c r="G17" s="11">
        <v>1</v>
      </c>
      <c r="H17" s="11">
        <v>4</v>
      </c>
      <c r="I17" s="11">
        <v>2</v>
      </c>
      <c r="J17" s="11">
        <v>2</v>
      </c>
      <c r="K17" s="11">
        <v>0</v>
      </c>
      <c r="L17" s="11">
        <v>0</v>
      </c>
      <c r="M17" s="11">
        <v>2</v>
      </c>
      <c r="N17" s="11">
        <v>4</v>
      </c>
      <c r="O17" s="11">
        <v>2</v>
      </c>
      <c r="P17" s="11">
        <v>0</v>
      </c>
      <c r="Q17" s="11">
        <v>0</v>
      </c>
      <c r="R17" s="11">
        <v>1</v>
      </c>
      <c r="S17" s="11">
        <v>0</v>
      </c>
      <c r="T17" s="11">
        <v>0</v>
      </c>
      <c r="U17" s="11">
        <v>2</v>
      </c>
      <c r="V17" s="11">
        <v>2</v>
      </c>
      <c r="W17" s="11">
        <v>2</v>
      </c>
      <c r="X17" s="12">
        <f t="shared" si="0"/>
        <v>33</v>
      </c>
      <c r="Y17" s="17">
        <f t="shared" si="1"/>
        <v>0.66</v>
      </c>
    </row>
    <row r="18" spans="1:25" ht="15.75">
      <c r="A18" s="10">
        <v>12</v>
      </c>
      <c r="B18" s="18"/>
      <c r="C18" s="11">
        <v>7</v>
      </c>
      <c r="D18" s="11">
        <v>1</v>
      </c>
      <c r="E18" s="11">
        <v>1</v>
      </c>
      <c r="F18" s="11">
        <v>0</v>
      </c>
      <c r="G18" s="11">
        <v>1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0</v>
      </c>
      <c r="Q18" s="11">
        <v>2</v>
      </c>
      <c r="R18" s="11">
        <v>0</v>
      </c>
      <c r="S18" s="11">
        <v>0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30</v>
      </c>
      <c r="Y18" s="17">
        <f t="shared" si="1"/>
        <v>0.6</v>
      </c>
    </row>
    <row r="19" spans="1:25" ht="15.75">
      <c r="A19" s="10">
        <v>13</v>
      </c>
      <c r="B19" s="18"/>
      <c r="C19" s="11">
        <v>7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0</v>
      </c>
      <c r="Q19" s="11">
        <v>0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29</v>
      </c>
      <c r="Y19" s="17">
        <f t="shared" si="1"/>
        <v>0.58</v>
      </c>
    </row>
    <row r="20" spans="1:25" ht="15.75">
      <c r="A20" s="10">
        <v>14</v>
      </c>
      <c r="B20" s="18"/>
      <c r="C20" s="11">
        <v>7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2</v>
      </c>
      <c r="J20" s="11">
        <v>2</v>
      </c>
      <c r="K20" s="11">
        <v>0</v>
      </c>
      <c r="L20" s="11">
        <v>0</v>
      </c>
      <c r="M20" s="11">
        <v>2</v>
      </c>
      <c r="N20" s="11">
        <v>4</v>
      </c>
      <c r="O20" s="11">
        <v>2</v>
      </c>
      <c r="P20" s="11">
        <v>2</v>
      </c>
      <c r="Q20" s="11">
        <v>0</v>
      </c>
      <c r="R20" s="11">
        <v>1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  <c r="X20" s="12">
        <f t="shared" si="0"/>
        <v>27</v>
      </c>
      <c r="Y20" s="17">
        <f t="shared" si="1"/>
        <v>0.54</v>
      </c>
    </row>
    <row r="21" spans="1:25" ht="16.5" thickBot="1">
      <c r="A21" s="10">
        <v>15</v>
      </c>
      <c r="B21" s="18"/>
      <c r="C21" s="11">
        <v>4</v>
      </c>
      <c r="D21" s="11">
        <v>1</v>
      </c>
      <c r="E21" s="11">
        <v>0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2</v>
      </c>
      <c r="L21" s="11">
        <v>0</v>
      </c>
      <c r="M21" s="11">
        <v>0</v>
      </c>
      <c r="N21" s="11">
        <v>4</v>
      </c>
      <c r="O21" s="11">
        <v>0</v>
      </c>
      <c r="P21" s="11">
        <v>0</v>
      </c>
      <c r="Q21" s="11">
        <v>0</v>
      </c>
      <c r="R21" s="11">
        <v>1</v>
      </c>
      <c r="S21" s="11">
        <v>3</v>
      </c>
      <c r="T21" s="11">
        <v>0</v>
      </c>
      <c r="U21" s="11">
        <v>2</v>
      </c>
      <c r="V21" s="11">
        <v>2</v>
      </c>
      <c r="W21" s="11">
        <v>2</v>
      </c>
      <c r="X21" s="12">
        <f t="shared" si="0"/>
        <v>22</v>
      </c>
      <c r="Y21" s="17">
        <f t="shared" si="1"/>
        <v>0.44</v>
      </c>
    </row>
    <row r="22" spans="1:25" ht="16.5" thickTop="1">
      <c r="A22" s="26"/>
      <c r="B22" s="27" t="s">
        <v>30</v>
      </c>
      <c r="C22" s="60">
        <f aca="true" t="shared" si="2" ref="C22:W22">AVERAGE(C7:C21)/C$6</f>
        <v>0.9714285714285714</v>
      </c>
      <c r="D22" s="33">
        <f t="shared" si="2"/>
        <v>0.8</v>
      </c>
      <c r="E22" s="33">
        <f t="shared" si="2"/>
        <v>0.8666666666666667</v>
      </c>
      <c r="F22" s="33">
        <f t="shared" si="2"/>
        <v>0.6666666666666666</v>
      </c>
      <c r="G22" s="33">
        <f t="shared" si="2"/>
        <v>0.9333333333333333</v>
      </c>
      <c r="H22" s="60">
        <f t="shared" si="2"/>
        <v>0.6</v>
      </c>
      <c r="I22" s="33">
        <f t="shared" si="2"/>
        <v>0.7333333333333333</v>
      </c>
      <c r="J22" s="33">
        <f t="shared" si="2"/>
        <v>0.6666666666666666</v>
      </c>
      <c r="K22" s="33">
        <f t="shared" si="2"/>
        <v>0.5333333333333333</v>
      </c>
      <c r="L22" s="33">
        <f t="shared" si="2"/>
        <v>0.26666666666666666</v>
      </c>
      <c r="M22" s="33">
        <f t="shared" si="2"/>
        <v>0.6</v>
      </c>
      <c r="N22" s="60">
        <f t="shared" si="2"/>
        <v>0.9333333333333333</v>
      </c>
      <c r="O22" s="28">
        <f t="shared" si="2"/>
        <v>0.7333333333333333</v>
      </c>
      <c r="P22" s="28">
        <f t="shared" si="2"/>
        <v>0.3333333333333333</v>
      </c>
      <c r="Q22" s="28">
        <f t="shared" si="2"/>
        <v>0.4</v>
      </c>
      <c r="R22" s="28">
        <f t="shared" si="2"/>
        <v>0.9333333333333333</v>
      </c>
      <c r="S22" s="62">
        <f t="shared" si="2"/>
        <v>0.3</v>
      </c>
      <c r="T22" s="28">
        <f t="shared" si="2"/>
        <v>0.8666666666666667</v>
      </c>
      <c r="U22" s="28">
        <f t="shared" si="2"/>
        <v>1</v>
      </c>
      <c r="V22" s="28">
        <f t="shared" si="2"/>
        <v>0.8666666666666667</v>
      </c>
      <c r="W22" s="28">
        <f t="shared" si="2"/>
        <v>0.9333333333333333</v>
      </c>
      <c r="X22" s="29">
        <f>AVERAGE(X7:X21)</f>
        <v>34.8</v>
      </c>
      <c r="Y22" s="30">
        <f>AVERAGE(Y7:Y21)</f>
        <v>0.696</v>
      </c>
    </row>
    <row r="23" spans="1:28" ht="15.75">
      <c r="A23" s="13"/>
      <c r="B23" s="13"/>
      <c r="C23" s="61"/>
      <c r="D23" s="64">
        <f>AVERAGE(D22:G22)</f>
        <v>0.8166666666666667</v>
      </c>
      <c r="E23" s="64"/>
      <c r="F23" s="64"/>
      <c r="G23" s="64"/>
      <c r="H23" s="61"/>
      <c r="I23" s="65">
        <f>AVERAGE(I22:M22)</f>
        <v>0.5599999999999999</v>
      </c>
      <c r="J23" s="65"/>
      <c r="K23" s="65"/>
      <c r="L23" s="65"/>
      <c r="M23" s="65"/>
      <c r="N23" s="61"/>
      <c r="O23" s="64">
        <f>AVERAGE(O22:R22)</f>
        <v>0.6000000000000001</v>
      </c>
      <c r="P23" s="64"/>
      <c r="Q23" s="64"/>
      <c r="R23" s="64"/>
      <c r="S23" s="63"/>
      <c r="T23" s="64">
        <f>AVERAGE(T22:W22)</f>
        <v>0.9166666666666667</v>
      </c>
      <c r="U23" s="64"/>
      <c r="V23" s="64"/>
      <c r="W23" s="64"/>
      <c r="X23" s="13"/>
      <c r="Y23" s="13"/>
      <c r="Z23" s="13"/>
      <c r="AA23" s="13"/>
      <c r="AB23" s="14"/>
    </row>
    <row r="25" ht="15.75">
      <c r="C25" t="s">
        <v>53</v>
      </c>
    </row>
    <row r="26" ht="15.75">
      <c r="C26" t="s">
        <v>52</v>
      </c>
    </row>
  </sheetData>
  <sheetProtection/>
  <mergeCells count="17">
    <mergeCell ref="C1:Y1"/>
    <mergeCell ref="A5:A6"/>
    <mergeCell ref="B5:B6"/>
    <mergeCell ref="C3:Y3"/>
    <mergeCell ref="D5:G5"/>
    <mergeCell ref="I5:M5"/>
    <mergeCell ref="O5:R5"/>
    <mergeCell ref="T5:W5"/>
    <mergeCell ref="Y5:Y6"/>
    <mergeCell ref="T23:W23"/>
    <mergeCell ref="C22:C23"/>
    <mergeCell ref="H22:H23"/>
    <mergeCell ref="N22:N23"/>
    <mergeCell ref="S22:S23"/>
    <mergeCell ref="D23:G23"/>
    <mergeCell ref="I23:M23"/>
    <mergeCell ref="O23:R23"/>
  </mergeCells>
  <conditionalFormatting sqref="C7:W21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7.50390625" style="0" customWidth="1"/>
    <col min="2" max="2" width="19.375" style="0" bestFit="1" customWidth="1"/>
    <col min="3" max="23" width="5.625" style="0" customWidth="1"/>
    <col min="24" max="24" width="10.625" style="0" bestFit="1" customWidth="1"/>
  </cols>
  <sheetData>
    <row r="1" spans="3:25" ht="18.75">
      <c r="C1" s="66" t="s">
        <v>49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ht="16.5" thickBot="1"/>
    <row r="3" spans="2:25" ht="16.5" thickBot="1">
      <c r="B3" s="6" t="s">
        <v>26</v>
      </c>
      <c r="C3" s="67" t="s">
        <v>46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</row>
    <row r="5" spans="1:25" ht="15.75">
      <c r="A5" s="54" t="s">
        <v>0</v>
      </c>
      <c r="B5" s="54" t="s">
        <v>28</v>
      </c>
      <c r="C5" s="8" t="s">
        <v>1</v>
      </c>
      <c r="D5" s="56" t="s">
        <v>2</v>
      </c>
      <c r="E5" s="57"/>
      <c r="F5" s="57"/>
      <c r="G5" s="58"/>
      <c r="H5" s="31" t="s">
        <v>3</v>
      </c>
      <c r="I5" s="56" t="s">
        <v>4</v>
      </c>
      <c r="J5" s="57"/>
      <c r="K5" s="57"/>
      <c r="L5" s="57"/>
      <c r="M5" s="58"/>
      <c r="N5" s="8" t="s">
        <v>5</v>
      </c>
      <c r="O5" s="59" t="s">
        <v>6</v>
      </c>
      <c r="P5" s="59"/>
      <c r="Q5" s="59"/>
      <c r="R5" s="59"/>
      <c r="S5" s="8" t="s">
        <v>7</v>
      </c>
      <c r="T5" s="56" t="s">
        <v>10</v>
      </c>
      <c r="U5" s="57"/>
      <c r="V5" s="57"/>
      <c r="W5" s="58"/>
      <c r="X5" s="9" t="s">
        <v>29</v>
      </c>
      <c r="Y5" s="50" t="s">
        <v>30</v>
      </c>
    </row>
    <row r="6" spans="1:25" ht="15.75">
      <c r="A6" s="55"/>
      <c r="B6" s="55"/>
      <c r="C6" s="8">
        <v>7</v>
      </c>
      <c r="D6" s="8">
        <v>1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>
        <v>4</v>
      </c>
      <c r="O6" s="8">
        <v>2</v>
      </c>
      <c r="P6" s="7">
        <v>2</v>
      </c>
      <c r="Q6" s="7">
        <v>2</v>
      </c>
      <c r="R6" s="7">
        <v>1</v>
      </c>
      <c r="S6" s="7">
        <v>6</v>
      </c>
      <c r="T6" s="7">
        <v>2</v>
      </c>
      <c r="U6" s="7">
        <v>2</v>
      </c>
      <c r="V6" s="7">
        <v>2</v>
      </c>
      <c r="W6" s="7">
        <v>2</v>
      </c>
      <c r="X6" s="7">
        <f aca="true" t="shared" si="0" ref="X6:X38">SUM(C6:W6)</f>
        <v>50</v>
      </c>
      <c r="Y6" s="51"/>
    </row>
    <row r="7" spans="1:25" ht="15.75">
      <c r="A7" s="10">
        <v>1</v>
      </c>
      <c r="B7" s="37"/>
      <c r="C7" s="11">
        <v>7</v>
      </c>
      <c r="D7" s="11">
        <v>1</v>
      </c>
      <c r="E7" s="11">
        <v>1</v>
      </c>
      <c r="F7" s="11">
        <v>1</v>
      </c>
      <c r="G7" s="11">
        <v>1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4</v>
      </c>
      <c r="O7" s="11">
        <v>2</v>
      </c>
      <c r="P7" s="11">
        <v>2</v>
      </c>
      <c r="Q7" s="11">
        <v>0</v>
      </c>
      <c r="R7" s="11">
        <v>1</v>
      </c>
      <c r="S7" s="11">
        <v>3</v>
      </c>
      <c r="T7" s="11">
        <v>2</v>
      </c>
      <c r="U7" s="11">
        <v>2</v>
      </c>
      <c r="V7" s="11">
        <v>2</v>
      </c>
      <c r="W7" s="11">
        <v>2</v>
      </c>
      <c r="X7" s="12">
        <f t="shared" si="0"/>
        <v>45</v>
      </c>
      <c r="Y7" s="17">
        <f aca="true" t="shared" si="1" ref="Y7:Y38">X7/$X$6</f>
        <v>0.9</v>
      </c>
    </row>
    <row r="8" spans="1:25" ht="15.75">
      <c r="A8" s="10">
        <v>2</v>
      </c>
      <c r="B8" s="38"/>
      <c r="C8" s="11">
        <v>7</v>
      </c>
      <c r="D8" s="11">
        <v>0</v>
      </c>
      <c r="E8" s="11">
        <v>0</v>
      </c>
      <c r="F8" s="11">
        <v>1</v>
      </c>
      <c r="G8" s="11">
        <v>1</v>
      </c>
      <c r="H8" s="11">
        <v>4</v>
      </c>
      <c r="I8" s="11">
        <v>2</v>
      </c>
      <c r="J8" s="11">
        <v>2</v>
      </c>
      <c r="K8" s="11">
        <v>2</v>
      </c>
      <c r="L8" s="11">
        <v>0</v>
      </c>
      <c r="M8" s="11">
        <v>2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3</v>
      </c>
      <c r="T8" s="11">
        <v>2</v>
      </c>
      <c r="U8" s="11">
        <v>2</v>
      </c>
      <c r="V8" s="11">
        <v>2</v>
      </c>
      <c r="W8" s="11">
        <v>2</v>
      </c>
      <c r="X8" s="12">
        <f t="shared" si="0"/>
        <v>43</v>
      </c>
      <c r="Y8" s="17">
        <f t="shared" si="1"/>
        <v>0.86</v>
      </c>
    </row>
    <row r="9" spans="1:25" ht="15.75">
      <c r="A9" s="10">
        <v>3</v>
      </c>
      <c r="B9" s="38"/>
      <c r="C9" s="11">
        <v>7</v>
      </c>
      <c r="D9" s="11">
        <v>1</v>
      </c>
      <c r="E9" s="11">
        <v>1</v>
      </c>
      <c r="F9" s="11">
        <v>1</v>
      </c>
      <c r="G9" s="11">
        <v>0</v>
      </c>
      <c r="H9" s="11">
        <v>0</v>
      </c>
      <c r="I9" s="11">
        <v>2</v>
      </c>
      <c r="J9" s="11">
        <v>2</v>
      </c>
      <c r="K9" s="11">
        <v>2</v>
      </c>
      <c r="L9" s="11">
        <v>0</v>
      </c>
      <c r="M9" s="11">
        <v>2</v>
      </c>
      <c r="N9" s="11">
        <v>4</v>
      </c>
      <c r="O9" s="11">
        <v>2</v>
      </c>
      <c r="P9" s="11">
        <v>2</v>
      </c>
      <c r="Q9" s="11">
        <v>2</v>
      </c>
      <c r="R9" s="11">
        <v>1</v>
      </c>
      <c r="S9" s="11">
        <v>3</v>
      </c>
      <c r="T9" s="11">
        <v>2</v>
      </c>
      <c r="U9" s="11">
        <v>2</v>
      </c>
      <c r="V9" s="11">
        <v>2</v>
      </c>
      <c r="W9" s="11">
        <v>2</v>
      </c>
      <c r="X9" s="12">
        <f t="shared" si="0"/>
        <v>40</v>
      </c>
      <c r="Y9" s="17">
        <f t="shared" si="1"/>
        <v>0.8</v>
      </c>
    </row>
    <row r="10" spans="1:25" ht="15.75">
      <c r="A10" s="10">
        <v>4</v>
      </c>
      <c r="B10" s="38"/>
      <c r="C10" s="11">
        <v>7</v>
      </c>
      <c r="D10" s="11">
        <v>1</v>
      </c>
      <c r="E10" s="11">
        <v>1</v>
      </c>
      <c r="F10" s="11">
        <v>1</v>
      </c>
      <c r="G10" s="11">
        <v>1</v>
      </c>
      <c r="H10" s="11">
        <v>4</v>
      </c>
      <c r="I10" s="11">
        <v>0</v>
      </c>
      <c r="J10" s="11">
        <v>2</v>
      </c>
      <c r="K10" s="11">
        <v>2</v>
      </c>
      <c r="L10" s="11">
        <v>0</v>
      </c>
      <c r="M10" s="11">
        <v>2</v>
      </c>
      <c r="N10" s="11">
        <v>4</v>
      </c>
      <c r="O10" s="11">
        <v>0</v>
      </c>
      <c r="P10" s="11">
        <v>2</v>
      </c>
      <c r="Q10" s="11">
        <v>0</v>
      </c>
      <c r="R10" s="11">
        <v>1</v>
      </c>
      <c r="S10" s="11">
        <v>3</v>
      </c>
      <c r="T10" s="11">
        <v>2</v>
      </c>
      <c r="U10" s="11">
        <v>2</v>
      </c>
      <c r="V10" s="11">
        <v>2</v>
      </c>
      <c r="W10" s="11">
        <v>2</v>
      </c>
      <c r="X10" s="12">
        <f t="shared" si="0"/>
        <v>39</v>
      </c>
      <c r="Y10" s="17">
        <f t="shared" si="1"/>
        <v>0.78</v>
      </c>
    </row>
    <row r="11" spans="1:25" ht="15.75">
      <c r="A11" s="10">
        <v>5</v>
      </c>
      <c r="B11" s="38"/>
      <c r="C11" s="11">
        <v>7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11">
        <v>2</v>
      </c>
      <c r="J11" s="11">
        <v>2</v>
      </c>
      <c r="K11" s="11">
        <v>2</v>
      </c>
      <c r="L11" s="11">
        <v>0</v>
      </c>
      <c r="M11" s="11">
        <v>0</v>
      </c>
      <c r="N11" s="11">
        <v>4</v>
      </c>
      <c r="O11" s="11">
        <v>2</v>
      </c>
      <c r="P11" s="11">
        <v>2</v>
      </c>
      <c r="Q11" s="11">
        <v>2</v>
      </c>
      <c r="R11" s="11">
        <v>1</v>
      </c>
      <c r="S11" s="11">
        <v>3</v>
      </c>
      <c r="T11" s="11">
        <v>2</v>
      </c>
      <c r="U11" s="11">
        <v>2</v>
      </c>
      <c r="V11" s="11">
        <v>2</v>
      </c>
      <c r="W11" s="11">
        <v>2</v>
      </c>
      <c r="X11" s="12">
        <f t="shared" si="0"/>
        <v>39</v>
      </c>
      <c r="Y11" s="17">
        <f t="shared" si="1"/>
        <v>0.78</v>
      </c>
    </row>
    <row r="12" spans="1:25" ht="15.75">
      <c r="A12" s="10">
        <v>6</v>
      </c>
      <c r="B12" s="38"/>
      <c r="C12" s="11">
        <v>7</v>
      </c>
      <c r="D12" s="11">
        <v>1</v>
      </c>
      <c r="E12" s="11">
        <v>0</v>
      </c>
      <c r="F12" s="11">
        <v>0</v>
      </c>
      <c r="G12" s="11">
        <v>1</v>
      </c>
      <c r="H12" s="11">
        <v>4</v>
      </c>
      <c r="I12" s="11">
        <v>2</v>
      </c>
      <c r="J12" s="11">
        <v>2</v>
      </c>
      <c r="K12" s="11">
        <v>2</v>
      </c>
      <c r="L12" s="11">
        <v>0</v>
      </c>
      <c r="M12" s="11">
        <v>0</v>
      </c>
      <c r="N12" s="11">
        <v>4</v>
      </c>
      <c r="O12" s="11">
        <v>2</v>
      </c>
      <c r="P12" s="11">
        <v>2</v>
      </c>
      <c r="Q12" s="11">
        <v>0</v>
      </c>
      <c r="R12" s="11">
        <v>1</v>
      </c>
      <c r="S12" s="11">
        <v>3</v>
      </c>
      <c r="T12" s="11">
        <v>2</v>
      </c>
      <c r="U12" s="11">
        <v>2</v>
      </c>
      <c r="V12" s="11">
        <v>2</v>
      </c>
      <c r="W12" s="11">
        <v>2</v>
      </c>
      <c r="X12" s="12">
        <f t="shared" si="0"/>
        <v>39</v>
      </c>
      <c r="Y12" s="17">
        <f t="shared" si="1"/>
        <v>0.78</v>
      </c>
    </row>
    <row r="13" spans="1:25" ht="15.75">
      <c r="A13" s="10">
        <v>7</v>
      </c>
      <c r="B13" s="38"/>
      <c r="C13" s="11">
        <v>4</v>
      </c>
      <c r="D13" s="11">
        <v>1</v>
      </c>
      <c r="E13" s="11">
        <v>0</v>
      </c>
      <c r="F13" s="11">
        <v>0</v>
      </c>
      <c r="G13" s="11">
        <v>1</v>
      </c>
      <c r="H13" s="11">
        <v>4</v>
      </c>
      <c r="I13" s="11">
        <v>2</v>
      </c>
      <c r="J13" s="11">
        <v>2</v>
      </c>
      <c r="K13" s="11">
        <v>2</v>
      </c>
      <c r="L13" s="11">
        <v>0</v>
      </c>
      <c r="M13" s="11">
        <v>2</v>
      </c>
      <c r="N13" s="11">
        <v>4</v>
      </c>
      <c r="O13" s="11">
        <v>2</v>
      </c>
      <c r="P13" s="11">
        <v>2</v>
      </c>
      <c r="Q13" s="11">
        <v>0</v>
      </c>
      <c r="R13" s="11">
        <v>1</v>
      </c>
      <c r="S13" s="11">
        <v>2</v>
      </c>
      <c r="T13" s="11">
        <v>2</v>
      </c>
      <c r="U13" s="11">
        <v>2</v>
      </c>
      <c r="V13" s="11">
        <v>2</v>
      </c>
      <c r="W13" s="11">
        <v>2</v>
      </c>
      <c r="X13" s="12">
        <f t="shared" si="0"/>
        <v>37</v>
      </c>
      <c r="Y13" s="17">
        <f t="shared" si="1"/>
        <v>0.74</v>
      </c>
    </row>
    <row r="14" spans="1:25" ht="15.75">
      <c r="A14" s="10">
        <v>8</v>
      </c>
      <c r="B14" s="38"/>
      <c r="C14" s="11">
        <v>7</v>
      </c>
      <c r="D14" s="11">
        <v>1</v>
      </c>
      <c r="E14" s="11">
        <v>1</v>
      </c>
      <c r="F14" s="11">
        <v>1</v>
      </c>
      <c r="G14" s="11">
        <v>1</v>
      </c>
      <c r="H14" s="11">
        <v>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4</v>
      </c>
      <c r="O14" s="11">
        <v>2</v>
      </c>
      <c r="P14" s="11">
        <v>2</v>
      </c>
      <c r="Q14" s="11">
        <v>2</v>
      </c>
      <c r="R14" s="11">
        <v>1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2">
        <f t="shared" si="0"/>
        <v>37</v>
      </c>
      <c r="Y14" s="17">
        <f t="shared" si="1"/>
        <v>0.74</v>
      </c>
    </row>
    <row r="15" spans="1:25" ht="15.75">
      <c r="A15" s="10">
        <v>9</v>
      </c>
      <c r="B15" s="38"/>
      <c r="C15" s="11">
        <v>4</v>
      </c>
      <c r="D15" s="11">
        <v>1</v>
      </c>
      <c r="E15" s="11">
        <v>1</v>
      </c>
      <c r="F15" s="11">
        <v>1</v>
      </c>
      <c r="G15" s="11">
        <v>1</v>
      </c>
      <c r="H15" s="11">
        <v>4</v>
      </c>
      <c r="I15" s="11">
        <v>2</v>
      </c>
      <c r="J15" s="11">
        <v>2</v>
      </c>
      <c r="K15" s="11">
        <v>0</v>
      </c>
      <c r="L15" s="11">
        <v>0</v>
      </c>
      <c r="M15" s="11">
        <v>0</v>
      </c>
      <c r="N15" s="11">
        <v>4</v>
      </c>
      <c r="O15" s="11">
        <v>2</v>
      </c>
      <c r="P15" s="11">
        <v>0</v>
      </c>
      <c r="Q15" s="11">
        <v>2</v>
      </c>
      <c r="R15" s="11">
        <v>1</v>
      </c>
      <c r="S15" s="11">
        <v>3</v>
      </c>
      <c r="T15" s="11">
        <v>2</v>
      </c>
      <c r="U15" s="11">
        <v>2</v>
      </c>
      <c r="V15" s="11">
        <v>2</v>
      </c>
      <c r="W15" s="11">
        <v>2</v>
      </c>
      <c r="X15" s="12">
        <f t="shared" si="0"/>
        <v>36</v>
      </c>
      <c r="Y15" s="17">
        <f t="shared" si="1"/>
        <v>0.72</v>
      </c>
    </row>
    <row r="16" spans="1:25" ht="15.75">
      <c r="A16" s="10">
        <v>10</v>
      </c>
      <c r="B16" s="38"/>
      <c r="C16" s="11">
        <v>7</v>
      </c>
      <c r="D16" s="11">
        <v>0</v>
      </c>
      <c r="E16" s="11">
        <v>1</v>
      </c>
      <c r="F16" s="11">
        <v>1</v>
      </c>
      <c r="G16" s="11">
        <v>0</v>
      </c>
      <c r="H16" s="11">
        <v>0</v>
      </c>
      <c r="I16" s="11">
        <v>2</v>
      </c>
      <c r="J16" s="11">
        <v>2</v>
      </c>
      <c r="K16" s="11">
        <v>0</v>
      </c>
      <c r="L16" s="11">
        <v>0</v>
      </c>
      <c r="M16" s="11">
        <v>0</v>
      </c>
      <c r="N16" s="11">
        <v>4</v>
      </c>
      <c r="O16" s="11">
        <v>2</v>
      </c>
      <c r="P16" s="11">
        <v>2</v>
      </c>
      <c r="Q16" s="11">
        <v>2</v>
      </c>
      <c r="R16" s="11">
        <v>1</v>
      </c>
      <c r="S16" s="11">
        <v>3</v>
      </c>
      <c r="T16" s="11">
        <v>2</v>
      </c>
      <c r="U16" s="11">
        <v>2</v>
      </c>
      <c r="V16" s="11">
        <v>2</v>
      </c>
      <c r="W16" s="11">
        <v>2</v>
      </c>
      <c r="X16" s="12">
        <f t="shared" si="0"/>
        <v>35</v>
      </c>
      <c r="Y16" s="17">
        <f t="shared" si="1"/>
        <v>0.7</v>
      </c>
    </row>
    <row r="17" spans="1:25" ht="15.75">
      <c r="A17" s="10">
        <v>11</v>
      </c>
      <c r="B17" s="38"/>
      <c r="C17" s="11">
        <v>7</v>
      </c>
      <c r="D17" s="11">
        <v>1</v>
      </c>
      <c r="E17" s="11">
        <v>1</v>
      </c>
      <c r="F17" s="11">
        <v>1</v>
      </c>
      <c r="G17" s="11">
        <v>1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</v>
      </c>
      <c r="O17" s="11">
        <v>2</v>
      </c>
      <c r="P17" s="11">
        <v>2</v>
      </c>
      <c r="Q17" s="11">
        <v>2</v>
      </c>
      <c r="R17" s="11">
        <v>1</v>
      </c>
      <c r="S17" s="11">
        <v>3</v>
      </c>
      <c r="T17" s="11">
        <v>0</v>
      </c>
      <c r="U17" s="11">
        <v>2</v>
      </c>
      <c r="V17" s="11">
        <v>2</v>
      </c>
      <c r="W17" s="11">
        <v>2</v>
      </c>
      <c r="X17" s="12">
        <f t="shared" si="0"/>
        <v>35</v>
      </c>
      <c r="Y17" s="17">
        <f t="shared" si="1"/>
        <v>0.7</v>
      </c>
    </row>
    <row r="18" spans="1:25" ht="15.75">
      <c r="A18" s="10">
        <v>12</v>
      </c>
      <c r="B18" s="38"/>
      <c r="C18" s="11">
        <v>7</v>
      </c>
      <c r="D18" s="11">
        <v>0</v>
      </c>
      <c r="E18" s="11">
        <v>1</v>
      </c>
      <c r="F18" s="11">
        <v>1</v>
      </c>
      <c r="G18" s="11">
        <v>1</v>
      </c>
      <c r="H18" s="11">
        <v>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0</v>
      </c>
      <c r="R18" s="11">
        <v>1</v>
      </c>
      <c r="S18" s="11">
        <v>3</v>
      </c>
      <c r="T18" s="11">
        <v>2</v>
      </c>
      <c r="U18" s="11">
        <v>2</v>
      </c>
      <c r="V18" s="11">
        <v>2</v>
      </c>
      <c r="W18" s="11">
        <v>2</v>
      </c>
      <c r="X18" s="12">
        <f t="shared" si="0"/>
        <v>34</v>
      </c>
      <c r="Y18" s="17">
        <f t="shared" si="1"/>
        <v>0.68</v>
      </c>
    </row>
    <row r="19" spans="1:25" ht="15.75">
      <c r="A19" s="10">
        <v>13</v>
      </c>
      <c r="B19" s="38"/>
      <c r="C19" s="11">
        <v>7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4</v>
      </c>
      <c r="O19" s="11">
        <v>2</v>
      </c>
      <c r="P19" s="11">
        <v>2</v>
      </c>
      <c r="Q19" s="11">
        <v>2</v>
      </c>
      <c r="R19" s="11">
        <v>1</v>
      </c>
      <c r="S19" s="11">
        <v>3</v>
      </c>
      <c r="T19" s="11">
        <v>2</v>
      </c>
      <c r="U19" s="11">
        <v>2</v>
      </c>
      <c r="V19" s="11">
        <v>2</v>
      </c>
      <c r="W19" s="11">
        <v>2</v>
      </c>
      <c r="X19" s="12">
        <f t="shared" si="0"/>
        <v>33</v>
      </c>
      <c r="Y19" s="17">
        <f t="shared" si="1"/>
        <v>0.66</v>
      </c>
    </row>
    <row r="20" spans="1:25" ht="15.75">
      <c r="A20" s="10">
        <v>14</v>
      </c>
      <c r="B20" s="38"/>
      <c r="C20" s="11">
        <v>2</v>
      </c>
      <c r="D20" s="11">
        <v>0</v>
      </c>
      <c r="E20" s="11">
        <v>0</v>
      </c>
      <c r="F20" s="11">
        <v>1</v>
      </c>
      <c r="G20" s="11">
        <v>1</v>
      </c>
      <c r="H20" s="11">
        <v>4</v>
      </c>
      <c r="I20" s="11">
        <v>2</v>
      </c>
      <c r="J20" s="11">
        <v>2</v>
      </c>
      <c r="K20" s="11">
        <v>0</v>
      </c>
      <c r="L20" s="11">
        <v>2</v>
      </c>
      <c r="M20" s="11">
        <v>2</v>
      </c>
      <c r="N20" s="11">
        <v>4</v>
      </c>
      <c r="O20" s="11">
        <v>0</v>
      </c>
      <c r="P20" s="11">
        <v>0</v>
      </c>
      <c r="Q20" s="11">
        <v>0</v>
      </c>
      <c r="R20" s="11">
        <v>1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2">
        <f t="shared" si="0"/>
        <v>32</v>
      </c>
      <c r="Y20" s="17">
        <f t="shared" si="1"/>
        <v>0.64</v>
      </c>
    </row>
    <row r="21" spans="1:25" ht="15.75">
      <c r="A21" s="10">
        <v>15</v>
      </c>
      <c r="B21" s="38"/>
      <c r="C21" s="11">
        <v>7</v>
      </c>
      <c r="D21" s="11">
        <v>1</v>
      </c>
      <c r="E21" s="11">
        <v>1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4</v>
      </c>
      <c r="O21" s="11">
        <v>0</v>
      </c>
      <c r="P21" s="11">
        <v>2</v>
      </c>
      <c r="Q21" s="11">
        <v>2</v>
      </c>
      <c r="R21" s="11">
        <v>1</v>
      </c>
      <c r="S21" s="11">
        <v>3</v>
      </c>
      <c r="T21" s="11">
        <v>2</v>
      </c>
      <c r="U21" s="11">
        <v>2</v>
      </c>
      <c r="V21" s="11">
        <v>2</v>
      </c>
      <c r="W21" s="11">
        <v>2</v>
      </c>
      <c r="X21" s="12">
        <f t="shared" si="0"/>
        <v>31</v>
      </c>
      <c r="Y21" s="17">
        <f t="shared" si="1"/>
        <v>0.62</v>
      </c>
    </row>
    <row r="22" spans="1:25" ht="15.75">
      <c r="A22" s="10">
        <v>16</v>
      </c>
      <c r="B22" s="38"/>
      <c r="C22" s="11">
        <v>7</v>
      </c>
      <c r="D22" s="11">
        <v>0</v>
      </c>
      <c r="E22" s="11">
        <v>0</v>
      </c>
      <c r="F22" s="11">
        <v>1</v>
      </c>
      <c r="G22" s="11">
        <v>1</v>
      </c>
      <c r="H22" s="11">
        <v>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3</v>
      </c>
      <c r="O22" s="11">
        <v>0</v>
      </c>
      <c r="P22" s="11">
        <v>2</v>
      </c>
      <c r="Q22" s="11">
        <v>2</v>
      </c>
      <c r="R22" s="11">
        <v>0</v>
      </c>
      <c r="S22" s="11">
        <v>3</v>
      </c>
      <c r="T22" s="11">
        <v>2</v>
      </c>
      <c r="U22" s="11">
        <v>2</v>
      </c>
      <c r="V22" s="11">
        <v>2</v>
      </c>
      <c r="W22" s="11">
        <v>2</v>
      </c>
      <c r="X22" s="12">
        <f t="shared" si="0"/>
        <v>31</v>
      </c>
      <c r="Y22" s="17">
        <f t="shared" si="1"/>
        <v>0.62</v>
      </c>
    </row>
    <row r="23" spans="1:25" ht="15.75">
      <c r="A23" s="10">
        <v>17</v>
      </c>
      <c r="B23" s="38"/>
      <c r="C23" s="11">
        <v>5</v>
      </c>
      <c r="D23" s="11">
        <v>1</v>
      </c>
      <c r="E23" s="11">
        <v>1</v>
      </c>
      <c r="F23" s="11">
        <v>0</v>
      </c>
      <c r="G23" s="11">
        <v>1</v>
      </c>
      <c r="H23" s="11">
        <v>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2</v>
      </c>
      <c r="P23" s="11">
        <v>2</v>
      </c>
      <c r="Q23" s="11">
        <v>2</v>
      </c>
      <c r="R23" s="11">
        <v>1</v>
      </c>
      <c r="S23" s="11">
        <v>0</v>
      </c>
      <c r="T23" s="11">
        <v>2</v>
      </c>
      <c r="U23" s="11">
        <v>2</v>
      </c>
      <c r="V23" s="11">
        <v>2</v>
      </c>
      <c r="W23" s="11">
        <v>2</v>
      </c>
      <c r="X23" s="12">
        <f t="shared" si="0"/>
        <v>31</v>
      </c>
      <c r="Y23" s="17">
        <f t="shared" si="1"/>
        <v>0.62</v>
      </c>
    </row>
    <row r="24" spans="1:25" ht="15.75">
      <c r="A24" s="10">
        <v>18</v>
      </c>
      <c r="B24" s="38"/>
      <c r="C24" s="11">
        <v>7</v>
      </c>
      <c r="D24" s="11">
        <v>1</v>
      </c>
      <c r="E24" s="11">
        <v>1</v>
      </c>
      <c r="F24" s="11">
        <v>0</v>
      </c>
      <c r="G24" s="11">
        <v>0</v>
      </c>
      <c r="H24" s="11">
        <v>4</v>
      </c>
      <c r="I24" s="11">
        <v>2</v>
      </c>
      <c r="J24" s="11">
        <v>2</v>
      </c>
      <c r="K24" s="11">
        <v>2</v>
      </c>
      <c r="L24" s="11">
        <v>0</v>
      </c>
      <c r="M24" s="11">
        <v>0</v>
      </c>
      <c r="N24" s="11">
        <v>4</v>
      </c>
      <c r="O24" s="11">
        <v>2</v>
      </c>
      <c r="P24" s="11">
        <v>2</v>
      </c>
      <c r="Q24" s="11">
        <v>0</v>
      </c>
      <c r="R24" s="11">
        <v>1</v>
      </c>
      <c r="S24" s="11">
        <v>0</v>
      </c>
      <c r="T24" s="11">
        <v>0</v>
      </c>
      <c r="U24" s="11">
        <v>2</v>
      </c>
      <c r="V24" s="11">
        <v>0</v>
      </c>
      <c r="W24" s="11">
        <v>0</v>
      </c>
      <c r="X24" s="12">
        <f t="shared" si="0"/>
        <v>30</v>
      </c>
      <c r="Y24" s="17">
        <f t="shared" si="1"/>
        <v>0.6</v>
      </c>
    </row>
    <row r="25" spans="1:25" ht="15.75">
      <c r="A25" s="10">
        <v>19</v>
      </c>
      <c r="B25" s="38"/>
      <c r="C25" s="11">
        <v>4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2</v>
      </c>
      <c r="J25" s="11">
        <v>2</v>
      </c>
      <c r="K25" s="11">
        <v>0</v>
      </c>
      <c r="L25" s="11">
        <v>0</v>
      </c>
      <c r="M25" s="11">
        <v>2</v>
      </c>
      <c r="N25" s="11">
        <v>4</v>
      </c>
      <c r="O25" s="11">
        <v>2</v>
      </c>
      <c r="P25" s="11">
        <v>0</v>
      </c>
      <c r="Q25" s="11">
        <v>0</v>
      </c>
      <c r="R25" s="11">
        <v>1</v>
      </c>
      <c r="S25" s="11">
        <v>0</v>
      </c>
      <c r="T25" s="11">
        <v>2</v>
      </c>
      <c r="U25" s="11">
        <v>2</v>
      </c>
      <c r="V25" s="11">
        <v>2</v>
      </c>
      <c r="W25" s="11">
        <v>2</v>
      </c>
      <c r="X25" s="12">
        <f t="shared" si="0"/>
        <v>28</v>
      </c>
      <c r="Y25" s="17">
        <f t="shared" si="1"/>
        <v>0.56</v>
      </c>
    </row>
    <row r="26" spans="1:25" ht="15.75">
      <c r="A26" s="10">
        <v>20</v>
      </c>
      <c r="B26" s="38"/>
      <c r="C26" s="11">
        <v>7</v>
      </c>
      <c r="D26" s="11">
        <v>0</v>
      </c>
      <c r="E26" s="11">
        <v>0</v>
      </c>
      <c r="F26" s="11">
        <v>1</v>
      </c>
      <c r="G26" s="11">
        <v>1</v>
      </c>
      <c r="H26" s="11">
        <v>4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4</v>
      </c>
      <c r="O26" s="11">
        <v>0</v>
      </c>
      <c r="P26" s="11">
        <v>0</v>
      </c>
      <c r="Q26" s="11">
        <v>0</v>
      </c>
      <c r="R26" s="11">
        <v>0</v>
      </c>
      <c r="S26" s="11">
        <v>3</v>
      </c>
      <c r="T26" s="11">
        <v>2</v>
      </c>
      <c r="U26" s="11">
        <v>2</v>
      </c>
      <c r="V26" s="11">
        <v>2</v>
      </c>
      <c r="W26" s="11">
        <v>2</v>
      </c>
      <c r="X26" s="12">
        <f t="shared" si="0"/>
        <v>28</v>
      </c>
      <c r="Y26" s="17">
        <f t="shared" si="1"/>
        <v>0.56</v>
      </c>
    </row>
    <row r="27" spans="1:25" ht="15.75">
      <c r="A27" s="10">
        <v>21</v>
      </c>
      <c r="B27" s="38"/>
      <c r="C27" s="11">
        <v>7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4</v>
      </c>
      <c r="O27" s="11">
        <v>0</v>
      </c>
      <c r="P27" s="11">
        <v>0</v>
      </c>
      <c r="Q27" s="11">
        <v>2</v>
      </c>
      <c r="R27" s="11">
        <v>1</v>
      </c>
      <c r="S27" s="11">
        <v>3</v>
      </c>
      <c r="T27" s="11">
        <v>2</v>
      </c>
      <c r="U27" s="11">
        <v>2</v>
      </c>
      <c r="V27" s="11">
        <v>0</v>
      </c>
      <c r="W27" s="11">
        <v>0</v>
      </c>
      <c r="X27" s="12">
        <f t="shared" si="0"/>
        <v>25</v>
      </c>
      <c r="Y27" s="17">
        <f t="shared" si="1"/>
        <v>0.5</v>
      </c>
    </row>
    <row r="28" spans="1:25" ht="15.75">
      <c r="A28" s="10">
        <v>22</v>
      </c>
      <c r="B28" s="38"/>
      <c r="C28" s="11">
        <v>7</v>
      </c>
      <c r="D28" s="11">
        <v>1</v>
      </c>
      <c r="E28" s="11">
        <v>0</v>
      </c>
      <c r="F28" s="11">
        <v>1</v>
      </c>
      <c r="G28" s="11">
        <v>0</v>
      </c>
      <c r="H28" s="11">
        <v>0</v>
      </c>
      <c r="I28" s="11">
        <v>2</v>
      </c>
      <c r="J28" s="11">
        <v>2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0</v>
      </c>
      <c r="Q28" s="11">
        <v>0</v>
      </c>
      <c r="R28" s="11">
        <v>1</v>
      </c>
      <c r="S28" s="11">
        <v>3</v>
      </c>
      <c r="T28" s="11">
        <v>0</v>
      </c>
      <c r="U28" s="11">
        <v>2</v>
      </c>
      <c r="V28" s="11">
        <v>0</v>
      </c>
      <c r="W28" s="11">
        <v>0</v>
      </c>
      <c r="X28" s="12">
        <f t="shared" si="0"/>
        <v>25</v>
      </c>
      <c r="Y28" s="17">
        <f t="shared" si="1"/>
        <v>0.5</v>
      </c>
    </row>
    <row r="29" spans="1:25" ht="15.75">
      <c r="A29" s="10">
        <v>23</v>
      </c>
      <c r="B29" s="38"/>
      <c r="C29" s="11">
        <v>7</v>
      </c>
      <c r="D29" s="11">
        <v>1</v>
      </c>
      <c r="E29" s="11">
        <v>1</v>
      </c>
      <c r="F29" s="11">
        <v>1</v>
      </c>
      <c r="G29" s="11">
        <v>1</v>
      </c>
      <c r="H29" s="11">
        <v>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2</v>
      </c>
      <c r="T29" s="11">
        <v>2</v>
      </c>
      <c r="U29" s="11">
        <v>2</v>
      </c>
      <c r="V29" s="11">
        <v>2</v>
      </c>
      <c r="W29" s="11">
        <v>2</v>
      </c>
      <c r="X29" s="12">
        <f t="shared" si="0"/>
        <v>25</v>
      </c>
      <c r="Y29" s="17">
        <f t="shared" si="1"/>
        <v>0.5</v>
      </c>
    </row>
    <row r="30" spans="1:25" ht="15.75">
      <c r="A30" s="10">
        <v>24</v>
      </c>
      <c r="B30" s="38"/>
      <c r="C30" s="11">
        <v>4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4</v>
      </c>
      <c r="O30" s="11">
        <v>2</v>
      </c>
      <c r="P30" s="11">
        <v>0</v>
      </c>
      <c r="Q30" s="11">
        <v>2</v>
      </c>
      <c r="R30" s="11">
        <v>1</v>
      </c>
      <c r="S30" s="11">
        <v>0</v>
      </c>
      <c r="T30" s="11">
        <v>2</v>
      </c>
      <c r="U30" s="11">
        <v>2</v>
      </c>
      <c r="V30" s="11">
        <v>2</v>
      </c>
      <c r="W30" s="11">
        <v>2</v>
      </c>
      <c r="X30" s="12">
        <f t="shared" si="0"/>
        <v>25</v>
      </c>
      <c r="Y30" s="17">
        <f t="shared" si="1"/>
        <v>0.5</v>
      </c>
    </row>
    <row r="31" spans="1:25" ht="15.75">
      <c r="A31" s="10">
        <v>25</v>
      </c>
      <c r="B31" s="38"/>
      <c r="C31" s="11">
        <v>5</v>
      </c>
      <c r="D31" s="11">
        <v>0</v>
      </c>
      <c r="E31" s="11">
        <v>1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4</v>
      </c>
      <c r="O31" s="11">
        <v>2</v>
      </c>
      <c r="P31" s="11">
        <v>2</v>
      </c>
      <c r="Q31" s="11">
        <v>2</v>
      </c>
      <c r="R31" s="11">
        <v>1</v>
      </c>
      <c r="S31" s="11">
        <v>0</v>
      </c>
      <c r="T31" s="11">
        <v>2</v>
      </c>
      <c r="U31" s="11">
        <v>2</v>
      </c>
      <c r="V31" s="11">
        <v>0</v>
      </c>
      <c r="W31" s="11">
        <v>2</v>
      </c>
      <c r="X31" s="12">
        <f t="shared" si="0"/>
        <v>24</v>
      </c>
      <c r="Y31" s="17">
        <f t="shared" si="1"/>
        <v>0.48</v>
      </c>
    </row>
    <row r="32" spans="1:25" ht="15.75">
      <c r="A32" s="10">
        <v>26</v>
      </c>
      <c r="B32" s="38"/>
      <c r="C32" s="11">
        <v>5</v>
      </c>
      <c r="D32" s="11">
        <v>0</v>
      </c>
      <c r="E32" s="11">
        <v>1</v>
      </c>
      <c r="F32" s="11">
        <v>1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</v>
      </c>
      <c r="O32" s="11">
        <v>2</v>
      </c>
      <c r="P32" s="11">
        <v>2</v>
      </c>
      <c r="Q32" s="11">
        <v>0</v>
      </c>
      <c r="R32" s="11">
        <v>1</v>
      </c>
      <c r="S32" s="11">
        <v>0</v>
      </c>
      <c r="T32" s="11">
        <v>2</v>
      </c>
      <c r="U32" s="11">
        <v>0</v>
      </c>
      <c r="V32" s="11">
        <v>2</v>
      </c>
      <c r="W32" s="11">
        <v>0</v>
      </c>
      <c r="X32" s="12">
        <f t="shared" si="0"/>
        <v>21</v>
      </c>
      <c r="Y32" s="17">
        <f t="shared" si="1"/>
        <v>0.42</v>
      </c>
    </row>
    <row r="33" spans="1:25" ht="15.75">
      <c r="A33" s="10">
        <v>27</v>
      </c>
      <c r="B33" s="39"/>
      <c r="C33" s="11">
        <v>2</v>
      </c>
      <c r="D33" s="11">
        <v>0</v>
      </c>
      <c r="E33" s="11">
        <v>1</v>
      </c>
      <c r="F33" s="11">
        <v>1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2</v>
      </c>
      <c r="Q33" s="11">
        <v>0</v>
      </c>
      <c r="R33" s="11">
        <v>1</v>
      </c>
      <c r="S33" s="11">
        <v>3</v>
      </c>
      <c r="T33" s="11">
        <v>2</v>
      </c>
      <c r="U33" s="11">
        <v>2</v>
      </c>
      <c r="V33" s="11">
        <v>0</v>
      </c>
      <c r="W33" s="11">
        <v>0</v>
      </c>
      <c r="X33" s="12">
        <f t="shared" si="0"/>
        <v>21</v>
      </c>
      <c r="Y33" s="17">
        <f t="shared" si="1"/>
        <v>0.42</v>
      </c>
    </row>
    <row r="34" spans="1:25" ht="15.75">
      <c r="A34" s="10">
        <v>28</v>
      </c>
      <c r="B34" s="38"/>
      <c r="C34" s="11">
        <v>5</v>
      </c>
      <c r="D34" s="11">
        <v>0</v>
      </c>
      <c r="E34" s="11">
        <v>0</v>
      </c>
      <c r="F34" s="11">
        <v>0</v>
      </c>
      <c r="G34" s="11">
        <v>1</v>
      </c>
      <c r="H34" s="11">
        <v>0</v>
      </c>
      <c r="I34" s="11">
        <v>2</v>
      </c>
      <c r="J34" s="11">
        <v>2</v>
      </c>
      <c r="K34" s="11">
        <v>0</v>
      </c>
      <c r="L34" s="11">
        <v>0</v>
      </c>
      <c r="M34" s="11">
        <v>0</v>
      </c>
      <c r="N34" s="11">
        <v>0</v>
      </c>
      <c r="O34" s="11">
        <v>2</v>
      </c>
      <c r="P34" s="11">
        <v>0</v>
      </c>
      <c r="Q34" s="11">
        <v>2</v>
      </c>
      <c r="R34" s="11">
        <v>1</v>
      </c>
      <c r="S34" s="11">
        <v>0</v>
      </c>
      <c r="T34" s="11">
        <v>2</v>
      </c>
      <c r="U34" s="11">
        <v>2</v>
      </c>
      <c r="V34" s="11">
        <v>0</v>
      </c>
      <c r="W34" s="11">
        <v>0</v>
      </c>
      <c r="X34" s="12">
        <f t="shared" si="0"/>
        <v>19</v>
      </c>
      <c r="Y34" s="17">
        <f t="shared" si="1"/>
        <v>0.38</v>
      </c>
    </row>
    <row r="35" spans="1:25" ht="15.75">
      <c r="A35" s="10">
        <v>29</v>
      </c>
      <c r="B35" s="38"/>
      <c r="C35" s="11">
        <v>7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2</v>
      </c>
      <c r="U35" s="11">
        <v>2</v>
      </c>
      <c r="V35" s="11">
        <v>2</v>
      </c>
      <c r="W35" s="11">
        <v>2</v>
      </c>
      <c r="X35" s="12">
        <f t="shared" si="0"/>
        <v>19</v>
      </c>
      <c r="Y35" s="17">
        <f t="shared" si="1"/>
        <v>0.38</v>
      </c>
    </row>
    <row r="36" spans="1:25" ht="15.75">
      <c r="A36" s="10">
        <v>30</v>
      </c>
      <c r="B36" s="38"/>
      <c r="C36" s="11">
        <v>7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2</v>
      </c>
      <c r="P36" s="11">
        <v>0</v>
      </c>
      <c r="Q36" s="11">
        <v>0</v>
      </c>
      <c r="R36" s="11">
        <v>1</v>
      </c>
      <c r="S36" s="11">
        <v>0</v>
      </c>
      <c r="T36" s="11">
        <v>2</v>
      </c>
      <c r="U36" s="11">
        <v>2</v>
      </c>
      <c r="V36" s="11">
        <v>0</v>
      </c>
      <c r="W36" s="11">
        <v>0</v>
      </c>
      <c r="X36" s="12">
        <f t="shared" si="0"/>
        <v>18</v>
      </c>
      <c r="Y36" s="17">
        <f t="shared" si="1"/>
        <v>0.36</v>
      </c>
    </row>
    <row r="37" spans="1:25" ht="15.75">
      <c r="A37" s="10">
        <v>31</v>
      </c>
      <c r="B37" s="40"/>
      <c r="C37" s="11">
        <v>2</v>
      </c>
      <c r="D37" s="11">
        <v>1</v>
      </c>
      <c r="E37" s="11">
        <v>1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</v>
      </c>
      <c r="O37" s="11">
        <v>2</v>
      </c>
      <c r="P37" s="11">
        <v>2</v>
      </c>
      <c r="Q37" s="11">
        <v>0</v>
      </c>
      <c r="R37" s="11">
        <v>1</v>
      </c>
      <c r="S37" s="11">
        <v>0</v>
      </c>
      <c r="T37" s="11">
        <v>2</v>
      </c>
      <c r="U37" s="11">
        <v>0</v>
      </c>
      <c r="V37" s="11">
        <v>0</v>
      </c>
      <c r="W37" s="11">
        <v>2</v>
      </c>
      <c r="X37" s="12">
        <f t="shared" si="0"/>
        <v>18</v>
      </c>
      <c r="Y37" s="17">
        <f t="shared" si="1"/>
        <v>0.36</v>
      </c>
    </row>
    <row r="38" spans="1:25" ht="16.5" thickBot="1">
      <c r="A38" s="10">
        <v>32</v>
      </c>
      <c r="B38" s="38"/>
      <c r="C38" s="11">
        <v>4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1</v>
      </c>
      <c r="S38" s="11">
        <v>3</v>
      </c>
      <c r="T38" s="11">
        <v>0</v>
      </c>
      <c r="U38" s="11">
        <v>2</v>
      </c>
      <c r="V38" s="11">
        <v>0</v>
      </c>
      <c r="W38" s="11">
        <v>0</v>
      </c>
      <c r="X38" s="12">
        <f t="shared" si="0"/>
        <v>15</v>
      </c>
      <c r="Y38" s="17">
        <f t="shared" si="1"/>
        <v>0.3</v>
      </c>
    </row>
    <row r="39" spans="1:25" ht="16.5" thickTop="1">
      <c r="A39" s="26"/>
      <c r="B39" s="27" t="s">
        <v>30</v>
      </c>
      <c r="C39" s="60">
        <f aca="true" t="shared" si="2" ref="C39:W39">AVERAGE(C7:C38)/C$6</f>
        <v>0.8303571428571429</v>
      </c>
      <c r="D39" s="33">
        <f t="shared" si="2"/>
        <v>0.6875</v>
      </c>
      <c r="E39" s="33">
        <f t="shared" si="2"/>
        <v>0.75</v>
      </c>
      <c r="F39" s="33">
        <f t="shared" si="2"/>
        <v>0.8125</v>
      </c>
      <c r="G39" s="33">
        <f t="shared" si="2"/>
        <v>0.8125</v>
      </c>
      <c r="H39" s="60">
        <f t="shared" si="2"/>
        <v>0.46875</v>
      </c>
      <c r="I39" s="33">
        <f t="shared" si="2"/>
        <v>0.40625</v>
      </c>
      <c r="J39" s="33">
        <f t="shared" si="2"/>
        <v>0.4375</v>
      </c>
      <c r="K39" s="33">
        <f t="shared" si="2"/>
        <v>0.25</v>
      </c>
      <c r="L39" s="33">
        <f t="shared" si="2"/>
        <v>0.0625</v>
      </c>
      <c r="M39" s="33">
        <f t="shared" si="2"/>
        <v>0.21875</v>
      </c>
      <c r="N39" s="60">
        <f t="shared" si="2"/>
        <v>0.84375</v>
      </c>
      <c r="O39" s="28">
        <f t="shared" si="2"/>
        <v>0.71875</v>
      </c>
      <c r="P39" s="28">
        <f t="shared" si="2"/>
        <v>0.625</v>
      </c>
      <c r="Q39" s="28">
        <f t="shared" si="2"/>
        <v>0.46875</v>
      </c>
      <c r="R39" s="28">
        <f t="shared" si="2"/>
        <v>0.875</v>
      </c>
      <c r="S39" s="62">
        <f t="shared" si="2"/>
        <v>0.3333333333333333</v>
      </c>
      <c r="T39" s="28">
        <f t="shared" si="2"/>
        <v>0.875</v>
      </c>
      <c r="U39" s="28">
        <f t="shared" si="2"/>
        <v>0.9375</v>
      </c>
      <c r="V39" s="28">
        <f t="shared" si="2"/>
        <v>0.71875</v>
      </c>
      <c r="W39" s="28">
        <f t="shared" si="2"/>
        <v>0.75</v>
      </c>
      <c r="X39" s="29">
        <f>AVERAGE(X7:X38)</f>
        <v>29.9375</v>
      </c>
      <c r="Y39" s="30">
        <f>AVERAGE(Y7:Y38)</f>
        <v>0.59875</v>
      </c>
    </row>
    <row r="40" spans="1:28" ht="15.75">
      <c r="A40" s="13"/>
      <c r="B40" s="13"/>
      <c r="C40" s="61"/>
      <c r="D40" s="64">
        <f>AVERAGE(D39:G39)</f>
        <v>0.765625</v>
      </c>
      <c r="E40" s="64"/>
      <c r="F40" s="64"/>
      <c r="G40" s="64"/>
      <c r="H40" s="61"/>
      <c r="I40" s="65">
        <f>AVERAGE(I39:M39)</f>
        <v>0.275</v>
      </c>
      <c r="J40" s="65"/>
      <c r="K40" s="65"/>
      <c r="L40" s="65"/>
      <c r="M40" s="65"/>
      <c r="N40" s="61"/>
      <c r="O40" s="64">
        <f>AVERAGE(O39:R39)</f>
        <v>0.671875</v>
      </c>
      <c r="P40" s="64"/>
      <c r="Q40" s="64"/>
      <c r="R40" s="64"/>
      <c r="S40" s="63"/>
      <c r="T40" s="64">
        <f>AVERAGE(T39:W39)</f>
        <v>0.8203125</v>
      </c>
      <c r="U40" s="64"/>
      <c r="V40" s="64"/>
      <c r="W40" s="64"/>
      <c r="X40" s="13"/>
      <c r="Y40" s="13"/>
      <c r="Z40" s="13"/>
      <c r="AA40" s="13"/>
      <c r="AB40" s="14"/>
    </row>
    <row r="42" ht="15.75">
      <c r="C42" t="s">
        <v>51</v>
      </c>
    </row>
    <row r="43" ht="15.75">
      <c r="C43" t="s">
        <v>52</v>
      </c>
    </row>
    <row r="45" spans="2:3" ht="15.75">
      <c r="B45" s="41" t="s">
        <v>54</v>
      </c>
      <c r="C45" t="s">
        <v>55</v>
      </c>
    </row>
  </sheetData>
  <sheetProtection/>
  <mergeCells count="17">
    <mergeCell ref="Y5:Y6"/>
    <mergeCell ref="H39:H40"/>
    <mergeCell ref="N39:N40"/>
    <mergeCell ref="S39:S40"/>
    <mergeCell ref="D40:G40"/>
    <mergeCell ref="I40:M40"/>
    <mergeCell ref="O40:R40"/>
    <mergeCell ref="T40:W40"/>
    <mergeCell ref="C39:C40"/>
    <mergeCell ref="A5:A6"/>
    <mergeCell ref="B5:B6"/>
    <mergeCell ref="C1:Y1"/>
    <mergeCell ref="C3:Y3"/>
    <mergeCell ref="D5:G5"/>
    <mergeCell ref="I5:M5"/>
    <mergeCell ref="O5:R5"/>
    <mergeCell ref="T5:W5"/>
  </mergeCells>
  <conditionalFormatting sqref="C7:W38">
    <cfRule type="cellIs" priority="1" dxfId="25" operator="greaterThan" stopIfTrue="1">
      <formula>C$6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KvantumOff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</dc:creator>
  <cp:keywords/>
  <dc:description/>
  <cp:lastModifiedBy>pseg</cp:lastModifiedBy>
  <dcterms:created xsi:type="dcterms:W3CDTF">2005-08-26T18:36:52Z</dcterms:created>
  <dcterms:modified xsi:type="dcterms:W3CDTF">2014-10-18T09:52:44Z</dcterms:modified>
  <cp:category/>
  <cp:version/>
  <cp:contentType/>
  <cp:contentStatus/>
</cp:coreProperties>
</file>